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\Desktop\publicaciones 2020\"/>
    </mc:Choice>
  </mc:AlternateContent>
  <bookViews>
    <workbookView xWindow="240" yWindow="15" windowWidth="18795" windowHeight="8190" tabRatio="704"/>
  </bookViews>
  <sheets>
    <sheet name="FEBRERO ORD+AJ" sheetId="5" r:id="rId1"/>
    <sheet name="FEBRERO ORD" sheetId="1" r:id="rId2"/>
    <sheet name="FEIEF DEF 2019" sheetId="2" r:id="rId3"/>
    <sheet name="AJUSTE 3ER CUATRIMESTRE 2019 " sheetId="4" r:id="rId4"/>
    <sheet name="TOTAL PAGADO" sheetId="3" r:id="rId5"/>
  </sheets>
  <definedNames>
    <definedName name="_xlnm._FilterDatabase" localSheetId="1" hidden="1">'FEBRERO ORD'!$A$3:$N$575</definedName>
    <definedName name="_xlnm._FilterDatabase" localSheetId="0" hidden="1">'FEBRERO ORD+AJ'!$A$3:$N$575</definedName>
  </definedNames>
  <calcPr calcId="162913"/>
</workbook>
</file>

<file path=xl/calcChain.xml><?xml version="1.0" encoding="utf-8"?>
<calcChain xmlns="http://schemas.openxmlformats.org/spreadsheetml/2006/main">
  <c r="N5" i="5" l="1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4" i="5"/>
  <c r="C57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9" i="5" s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E4" i="5"/>
  <c r="D4" i="5"/>
  <c r="C4" i="5"/>
  <c r="M574" i="5"/>
  <c r="L574" i="5"/>
  <c r="K574" i="5"/>
  <c r="J574" i="5"/>
  <c r="J579" i="5" s="1"/>
  <c r="I574" i="5"/>
  <c r="I579" i="5" s="1"/>
  <c r="H574" i="5"/>
  <c r="H579" i="5" s="1"/>
  <c r="G574" i="5"/>
  <c r="G579" i="5" s="1"/>
  <c r="F574" i="5"/>
  <c r="F579" i="5" s="1"/>
  <c r="E579" i="5"/>
  <c r="C579" i="5"/>
  <c r="F579" i="1" l="1"/>
  <c r="D579" i="1"/>
  <c r="E579" i="1"/>
  <c r="G579" i="1"/>
  <c r="H579" i="1"/>
  <c r="I579" i="1"/>
  <c r="J579" i="1"/>
  <c r="C579" i="1"/>
  <c r="F573" i="4" l="1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E126" i="3" s="1"/>
  <c r="F125" i="4"/>
  <c r="F124" i="4"/>
  <c r="F123" i="4"/>
  <c r="F122" i="4"/>
  <c r="F121" i="4"/>
  <c r="F120" i="4"/>
  <c r="F119" i="4"/>
  <c r="F118" i="4"/>
  <c r="E118" i="3" s="1"/>
  <c r="F117" i="4"/>
  <c r="F116" i="4"/>
  <c r="F115" i="4"/>
  <c r="F114" i="4"/>
  <c r="F113" i="4"/>
  <c r="F112" i="4"/>
  <c r="F111" i="4"/>
  <c r="F110" i="4"/>
  <c r="E110" i="3" s="1"/>
  <c r="F109" i="4"/>
  <c r="F108" i="4"/>
  <c r="F107" i="4"/>
  <c r="F106" i="4"/>
  <c r="F105" i="4"/>
  <c r="F104" i="4"/>
  <c r="F103" i="4"/>
  <c r="F102" i="4"/>
  <c r="E102" i="3" s="1"/>
  <c r="F101" i="4"/>
  <c r="F100" i="4"/>
  <c r="E100" i="3" s="1"/>
  <c r="F99" i="4"/>
  <c r="F98" i="4"/>
  <c r="F97" i="4"/>
  <c r="F96" i="4"/>
  <c r="F95" i="4"/>
  <c r="F94" i="4"/>
  <c r="E94" i="3" s="1"/>
  <c r="F93" i="4"/>
  <c r="F92" i="4"/>
  <c r="E92" i="3" s="1"/>
  <c r="F91" i="4"/>
  <c r="F90" i="4"/>
  <c r="F89" i="4"/>
  <c r="F88" i="4"/>
  <c r="F87" i="4"/>
  <c r="F86" i="4"/>
  <c r="E86" i="3" s="1"/>
  <c r="F85" i="4"/>
  <c r="F84" i="4"/>
  <c r="E84" i="3" s="1"/>
  <c r="F83" i="4"/>
  <c r="F82" i="4"/>
  <c r="F81" i="4"/>
  <c r="F80" i="4"/>
  <c r="F79" i="4"/>
  <c r="F78" i="4"/>
  <c r="E78" i="3" s="1"/>
  <c r="F77" i="4"/>
  <c r="F76" i="4"/>
  <c r="E76" i="3" s="1"/>
  <c r="F75" i="4"/>
  <c r="F74" i="4"/>
  <c r="F73" i="4"/>
  <c r="F72" i="4"/>
  <c r="F71" i="4"/>
  <c r="F70" i="4"/>
  <c r="E70" i="3" s="1"/>
  <c r="F69" i="4"/>
  <c r="F68" i="4"/>
  <c r="E68" i="3" s="1"/>
  <c r="F67" i="4"/>
  <c r="F66" i="4"/>
  <c r="F65" i="4"/>
  <c r="F64" i="4"/>
  <c r="F63" i="4"/>
  <c r="F62" i="4"/>
  <c r="E62" i="3" s="1"/>
  <c r="F61" i="4"/>
  <c r="F60" i="4"/>
  <c r="E60" i="3" s="1"/>
  <c r="F59" i="4"/>
  <c r="F58" i="4"/>
  <c r="F57" i="4"/>
  <c r="F56" i="4"/>
  <c r="F55" i="4"/>
  <c r="F54" i="4"/>
  <c r="E54" i="3" s="1"/>
  <c r="F53" i="4"/>
  <c r="F52" i="4"/>
  <c r="E52" i="3" s="1"/>
  <c r="F51" i="4"/>
  <c r="F50" i="4"/>
  <c r="F49" i="4"/>
  <c r="F48" i="4"/>
  <c r="F47" i="4"/>
  <c r="F46" i="4"/>
  <c r="E46" i="3" s="1"/>
  <c r="F45" i="4"/>
  <c r="F44" i="4"/>
  <c r="E44" i="3" s="1"/>
  <c r="F43" i="4"/>
  <c r="F42" i="4"/>
  <c r="F41" i="4"/>
  <c r="F40" i="4"/>
  <c r="F39" i="4"/>
  <c r="F38" i="4"/>
  <c r="E38" i="3" s="1"/>
  <c r="F37" i="4"/>
  <c r="F36" i="4"/>
  <c r="E36" i="3" s="1"/>
  <c r="F35" i="4"/>
  <c r="F34" i="4"/>
  <c r="F33" i="4"/>
  <c r="F32" i="4"/>
  <c r="F31" i="4"/>
  <c r="F30" i="4"/>
  <c r="E30" i="3" s="1"/>
  <c r="F29" i="4"/>
  <c r="F28" i="4"/>
  <c r="E28" i="3" s="1"/>
  <c r="F27" i="4"/>
  <c r="F26" i="4"/>
  <c r="F25" i="4"/>
  <c r="F24" i="4"/>
  <c r="F23" i="4"/>
  <c r="F22" i="4"/>
  <c r="E22" i="3" s="1"/>
  <c r="F21" i="4"/>
  <c r="F20" i="4"/>
  <c r="E20" i="3" s="1"/>
  <c r="F19" i="4"/>
  <c r="F18" i="4"/>
  <c r="F17" i="4"/>
  <c r="F16" i="4"/>
  <c r="F15" i="4"/>
  <c r="F14" i="4"/>
  <c r="E14" i="3" s="1"/>
  <c r="F13" i="4"/>
  <c r="F12" i="4"/>
  <c r="E12" i="3" s="1"/>
  <c r="F11" i="4"/>
  <c r="F10" i="4"/>
  <c r="F9" i="4"/>
  <c r="F8" i="4"/>
  <c r="F7" i="4"/>
  <c r="E7" i="3" s="1"/>
  <c r="F6" i="4"/>
  <c r="E6" i="3" s="1"/>
  <c r="F5" i="4"/>
  <c r="E8" i="3"/>
  <c r="E11" i="3"/>
  <c r="E15" i="3"/>
  <c r="E16" i="3"/>
  <c r="E19" i="3"/>
  <c r="E23" i="3"/>
  <c r="E24" i="3"/>
  <c r="E27" i="3"/>
  <c r="E31" i="3"/>
  <c r="E32" i="3"/>
  <c r="E35" i="3"/>
  <c r="E39" i="3"/>
  <c r="E40" i="3"/>
  <c r="E43" i="3"/>
  <c r="E47" i="3"/>
  <c r="E48" i="3"/>
  <c r="E51" i="3"/>
  <c r="E55" i="3"/>
  <c r="E56" i="3"/>
  <c r="E59" i="3"/>
  <c r="E63" i="3"/>
  <c r="E64" i="3"/>
  <c r="E67" i="3"/>
  <c r="E71" i="3"/>
  <c r="E72" i="3"/>
  <c r="E75" i="3"/>
  <c r="E79" i="3"/>
  <c r="E80" i="3"/>
  <c r="E83" i="3"/>
  <c r="E87" i="3"/>
  <c r="E88" i="3"/>
  <c r="E91" i="3"/>
  <c r="E95" i="3"/>
  <c r="E96" i="3"/>
  <c r="E99" i="3"/>
  <c r="E103" i="3"/>
  <c r="E104" i="3"/>
  <c r="E107" i="3"/>
  <c r="E108" i="3"/>
  <c r="E111" i="3"/>
  <c r="E112" i="3"/>
  <c r="E115" i="3"/>
  <c r="E116" i="3"/>
  <c r="E119" i="3"/>
  <c r="E120" i="3"/>
  <c r="E123" i="3"/>
  <c r="E124" i="3"/>
  <c r="E127" i="3"/>
  <c r="E128" i="3"/>
  <c r="E131" i="3"/>
  <c r="E132" i="3"/>
  <c r="E135" i="3"/>
  <c r="E136" i="3"/>
  <c r="E139" i="3"/>
  <c r="E140" i="3"/>
  <c r="E143" i="3"/>
  <c r="E144" i="3"/>
  <c r="E147" i="3"/>
  <c r="E148" i="3"/>
  <c r="E151" i="3"/>
  <c r="E152" i="3"/>
  <c r="E155" i="3"/>
  <c r="E156" i="3"/>
  <c r="E159" i="3"/>
  <c r="E160" i="3"/>
  <c r="E163" i="3"/>
  <c r="E164" i="3"/>
  <c r="E167" i="3"/>
  <c r="E168" i="3"/>
  <c r="E171" i="3"/>
  <c r="E172" i="3"/>
  <c r="E175" i="3"/>
  <c r="E176" i="3"/>
  <c r="E179" i="3"/>
  <c r="E180" i="3"/>
  <c r="E183" i="3"/>
  <c r="E184" i="3"/>
  <c r="E187" i="3"/>
  <c r="E188" i="3"/>
  <c r="E191" i="3"/>
  <c r="E192" i="3"/>
  <c r="E195" i="3"/>
  <c r="E196" i="3"/>
  <c r="E199" i="3"/>
  <c r="E200" i="3"/>
  <c r="E203" i="3"/>
  <c r="E204" i="3"/>
  <c r="E207" i="3"/>
  <c r="E208" i="3"/>
  <c r="E211" i="3"/>
  <c r="E212" i="3"/>
  <c r="E215" i="3"/>
  <c r="E216" i="3"/>
  <c r="E219" i="3"/>
  <c r="E220" i="3"/>
  <c r="E223" i="3"/>
  <c r="E224" i="3"/>
  <c r="E227" i="3"/>
  <c r="E228" i="3"/>
  <c r="E231" i="3"/>
  <c r="E232" i="3"/>
  <c r="E235" i="3"/>
  <c r="E236" i="3"/>
  <c r="E239" i="3"/>
  <c r="E240" i="3"/>
  <c r="E243" i="3"/>
  <c r="E244" i="3"/>
  <c r="E247" i="3"/>
  <c r="E248" i="3"/>
  <c r="E251" i="3"/>
  <c r="E252" i="3"/>
  <c r="E255" i="3"/>
  <c r="E256" i="3"/>
  <c r="E259" i="3"/>
  <c r="E260" i="3"/>
  <c r="E263" i="3"/>
  <c r="E264" i="3"/>
  <c r="E267" i="3"/>
  <c r="E268" i="3"/>
  <c r="E271" i="3"/>
  <c r="E272" i="3"/>
  <c r="E275" i="3"/>
  <c r="E276" i="3"/>
  <c r="E279" i="3"/>
  <c r="E280" i="3"/>
  <c r="E283" i="3"/>
  <c r="E284" i="3"/>
  <c r="E287" i="3"/>
  <c r="E288" i="3"/>
  <c r="E291" i="3"/>
  <c r="E292" i="3"/>
  <c r="E295" i="3"/>
  <c r="E296" i="3"/>
  <c r="E299" i="3"/>
  <c r="E300" i="3"/>
  <c r="E303" i="3"/>
  <c r="E304" i="3"/>
  <c r="E307" i="3"/>
  <c r="E308" i="3"/>
  <c r="E311" i="3"/>
  <c r="E312" i="3"/>
  <c r="E315" i="3"/>
  <c r="E316" i="3"/>
  <c r="E319" i="3"/>
  <c r="E320" i="3"/>
  <c r="E323" i="3"/>
  <c r="E324" i="3"/>
  <c r="E327" i="3"/>
  <c r="E328" i="3"/>
  <c r="E331" i="3"/>
  <c r="E332" i="3"/>
  <c r="E335" i="3"/>
  <c r="E336" i="3"/>
  <c r="E339" i="3"/>
  <c r="E340" i="3"/>
  <c r="E343" i="3"/>
  <c r="E344" i="3"/>
  <c r="E4" i="3"/>
  <c r="E5" i="3"/>
  <c r="E9" i="3"/>
  <c r="E10" i="3"/>
  <c r="E13" i="3"/>
  <c r="E17" i="3"/>
  <c r="E18" i="3"/>
  <c r="E21" i="3"/>
  <c r="E25" i="3"/>
  <c r="E26" i="3"/>
  <c r="E29" i="3"/>
  <c r="E33" i="3"/>
  <c r="E34" i="3"/>
  <c r="E37" i="3"/>
  <c r="E41" i="3"/>
  <c r="E42" i="3"/>
  <c r="E45" i="3"/>
  <c r="E49" i="3"/>
  <c r="E50" i="3"/>
  <c r="E53" i="3"/>
  <c r="E57" i="3"/>
  <c r="E58" i="3"/>
  <c r="E61" i="3"/>
  <c r="E65" i="3"/>
  <c r="E66" i="3"/>
  <c r="E69" i="3"/>
  <c r="E73" i="3"/>
  <c r="E74" i="3"/>
  <c r="E77" i="3"/>
  <c r="E81" i="3"/>
  <c r="E82" i="3"/>
  <c r="E85" i="3"/>
  <c r="E89" i="3"/>
  <c r="E90" i="3"/>
  <c r="E93" i="3"/>
  <c r="E97" i="3"/>
  <c r="E98" i="3"/>
  <c r="E101" i="3"/>
  <c r="E105" i="3"/>
  <c r="E106" i="3"/>
  <c r="E109" i="3"/>
  <c r="E113" i="3"/>
  <c r="E114" i="3"/>
  <c r="E117" i="3"/>
  <c r="E121" i="3"/>
  <c r="E122" i="3"/>
  <c r="E125" i="3"/>
  <c r="E129" i="3"/>
  <c r="E130" i="3"/>
  <c r="E133" i="3"/>
  <c r="E134" i="3"/>
  <c r="E137" i="3"/>
  <c r="E138" i="3"/>
  <c r="E141" i="3"/>
  <c r="E142" i="3"/>
  <c r="E145" i="3"/>
  <c r="E146" i="3"/>
  <c r="E149" i="3"/>
  <c r="E150" i="3"/>
  <c r="E153" i="3"/>
  <c r="E154" i="3"/>
  <c r="E157" i="3"/>
  <c r="E158" i="3"/>
  <c r="E161" i="3"/>
  <c r="E162" i="3"/>
  <c r="E165" i="3"/>
  <c r="E166" i="3"/>
  <c r="E169" i="3"/>
  <c r="E170" i="3"/>
  <c r="E173" i="3"/>
  <c r="E174" i="3"/>
  <c r="E177" i="3"/>
  <c r="E178" i="3"/>
  <c r="E181" i="3"/>
  <c r="E182" i="3"/>
  <c r="E185" i="3"/>
  <c r="E186" i="3"/>
  <c r="E189" i="3"/>
  <c r="E190" i="3"/>
  <c r="E193" i="3"/>
  <c r="E194" i="3"/>
  <c r="E197" i="3"/>
  <c r="E198" i="3"/>
  <c r="E201" i="3"/>
  <c r="E202" i="3"/>
  <c r="E205" i="3"/>
  <c r="E206" i="3"/>
  <c r="E209" i="3"/>
  <c r="E210" i="3"/>
  <c r="E213" i="3"/>
  <c r="E214" i="3"/>
  <c r="E217" i="3"/>
  <c r="E218" i="3"/>
  <c r="E221" i="3"/>
  <c r="E222" i="3"/>
  <c r="E225" i="3"/>
  <c r="E226" i="3"/>
  <c r="E229" i="3"/>
  <c r="E230" i="3"/>
  <c r="E233" i="3"/>
  <c r="E234" i="3"/>
  <c r="E237" i="3"/>
  <c r="E238" i="3"/>
  <c r="E241" i="3"/>
  <c r="E242" i="3"/>
  <c r="E245" i="3"/>
  <c r="E246" i="3"/>
  <c r="E249" i="3"/>
  <c r="E250" i="3"/>
  <c r="E253" i="3"/>
  <c r="E254" i="3"/>
  <c r="E257" i="3"/>
  <c r="E258" i="3"/>
  <c r="E261" i="3"/>
  <c r="E262" i="3"/>
  <c r="E265" i="3"/>
  <c r="E266" i="3"/>
  <c r="E269" i="3"/>
  <c r="E270" i="3"/>
  <c r="E273" i="3"/>
  <c r="E274" i="3"/>
  <c r="E277" i="3"/>
  <c r="E278" i="3"/>
  <c r="E281" i="3"/>
  <c r="E282" i="3"/>
  <c r="E285" i="3"/>
  <c r="E286" i="3"/>
  <c r="E289" i="3"/>
  <c r="E290" i="3"/>
  <c r="E293" i="3"/>
  <c r="E294" i="3"/>
  <c r="E297" i="3"/>
  <c r="E298" i="3"/>
  <c r="E301" i="3"/>
  <c r="E302" i="3"/>
  <c r="E305" i="3"/>
  <c r="E306" i="3"/>
  <c r="E309" i="3"/>
  <c r="E310" i="3"/>
  <c r="E313" i="3"/>
  <c r="E314" i="3"/>
  <c r="E317" i="3"/>
  <c r="E318" i="3"/>
  <c r="E321" i="3"/>
  <c r="E322" i="3"/>
  <c r="E325" i="3"/>
  <c r="E326" i="3"/>
  <c r="E329" i="3"/>
  <c r="E330" i="3"/>
  <c r="E333" i="3"/>
  <c r="E334" i="3"/>
  <c r="E337" i="3"/>
  <c r="E338" i="3"/>
  <c r="E341" i="3"/>
  <c r="E342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F4" i="4"/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D574" i="3" s="1"/>
  <c r="D574" i="2"/>
  <c r="E574" i="2"/>
  <c r="F574" i="2"/>
  <c r="C574" i="2"/>
  <c r="E574" i="4"/>
  <c r="C574" i="4"/>
  <c r="F574" i="4"/>
  <c r="D574" i="4"/>
  <c r="E574" i="3" l="1"/>
  <c r="E12" i="2" l="1"/>
  <c r="G13" i="2"/>
  <c r="G15" i="2"/>
  <c r="G25" i="2"/>
  <c r="G45" i="2"/>
  <c r="G47" i="2"/>
  <c r="G57" i="2"/>
  <c r="G77" i="2"/>
  <c r="G79" i="2"/>
  <c r="G89" i="2"/>
  <c r="G109" i="2"/>
  <c r="G111" i="2"/>
  <c r="G121" i="2"/>
  <c r="G141" i="2"/>
  <c r="G143" i="2"/>
  <c r="G153" i="2"/>
  <c r="G173" i="2"/>
  <c r="G175" i="2"/>
  <c r="G185" i="2"/>
  <c r="G205" i="2"/>
  <c r="G207" i="2"/>
  <c r="G217" i="2"/>
  <c r="G237" i="2"/>
  <c r="G239" i="2"/>
  <c r="G249" i="2"/>
  <c r="G269" i="2"/>
  <c r="G271" i="2"/>
  <c r="G281" i="2"/>
  <c r="G301" i="2"/>
  <c r="G303" i="2"/>
  <c r="G313" i="2"/>
  <c r="G333" i="2"/>
  <c r="G335" i="2"/>
  <c r="G345" i="2"/>
  <c r="G349" i="2"/>
  <c r="G351" i="2"/>
  <c r="G361" i="2"/>
  <c r="G365" i="2"/>
  <c r="G367" i="2"/>
  <c r="G377" i="2"/>
  <c r="G381" i="2"/>
  <c r="G383" i="2"/>
  <c r="G393" i="2"/>
  <c r="G397" i="2"/>
  <c r="G399" i="2"/>
  <c r="G409" i="2"/>
  <c r="G413" i="2"/>
  <c r="G415" i="2"/>
  <c r="G425" i="2"/>
  <c r="G429" i="2"/>
  <c r="G430" i="2"/>
  <c r="G433" i="2"/>
  <c r="G434" i="2"/>
  <c r="G437" i="2"/>
  <c r="G438" i="2"/>
  <c r="G441" i="2"/>
  <c r="G442" i="2"/>
  <c r="G445" i="2"/>
  <c r="G446" i="2"/>
  <c r="G449" i="2"/>
  <c r="G450" i="2"/>
  <c r="G453" i="2"/>
  <c r="G454" i="2"/>
  <c r="G457" i="2"/>
  <c r="G458" i="2"/>
  <c r="G461" i="2"/>
  <c r="G462" i="2"/>
  <c r="G465" i="2"/>
  <c r="G466" i="2"/>
  <c r="G469" i="2"/>
  <c r="G470" i="2"/>
  <c r="G473" i="2"/>
  <c r="G474" i="2"/>
  <c r="G477" i="2"/>
  <c r="G478" i="2"/>
  <c r="G481" i="2"/>
  <c r="G482" i="2"/>
  <c r="G485" i="2"/>
  <c r="G486" i="2"/>
  <c r="G489" i="2"/>
  <c r="G490" i="2"/>
  <c r="G493" i="2"/>
  <c r="G494" i="2"/>
  <c r="G497" i="2"/>
  <c r="G498" i="2"/>
  <c r="G501" i="2"/>
  <c r="G502" i="2"/>
  <c r="G505" i="2"/>
  <c r="G506" i="2"/>
  <c r="G509" i="2"/>
  <c r="G510" i="2"/>
  <c r="G513" i="2"/>
  <c r="G514" i="2"/>
  <c r="G517" i="2"/>
  <c r="G518" i="2"/>
  <c r="G521" i="2"/>
  <c r="G522" i="2"/>
  <c r="G525" i="2"/>
  <c r="G526" i="2"/>
  <c r="G529" i="2"/>
  <c r="G530" i="2"/>
  <c r="G533" i="2"/>
  <c r="G534" i="2"/>
  <c r="G537" i="2"/>
  <c r="G538" i="2"/>
  <c r="G541" i="2"/>
  <c r="G542" i="2"/>
  <c r="G545" i="2"/>
  <c r="G546" i="2"/>
  <c r="G549" i="2"/>
  <c r="G550" i="2"/>
  <c r="G553" i="2"/>
  <c r="G554" i="2"/>
  <c r="G557" i="2"/>
  <c r="G558" i="2"/>
  <c r="G561" i="2"/>
  <c r="G562" i="2"/>
  <c r="G565" i="2"/>
  <c r="G566" i="2"/>
  <c r="G569" i="2"/>
  <c r="G570" i="2"/>
  <c r="G573" i="2"/>
  <c r="G4" i="2"/>
  <c r="E5" i="2"/>
  <c r="G5" i="2" s="1"/>
  <c r="E6" i="2"/>
  <c r="G6" i="2" s="1"/>
  <c r="E7" i="2"/>
  <c r="G7" i="2" s="1"/>
  <c r="E8" i="2"/>
  <c r="G8" i="2" s="1"/>
  <c r="E9" i="2"/>
  <c r="G9" i="2" s="1"/>
  <c r="E10" i="2"/>
  <c r="G10" i="2" s="1"/>
  <c r="E11" i="2"/>
  <c r="G11" i="2" s="1"/>
  <c r="G12" i="2"/>
  <c r="E13" i="2"/>
  <c r="E14" i="2"/>
  <c r="G14" i="2" s="1"/>
  <c r="E15" i="2"/>
  <c r="E16" i="2"/>
  <c r="G16" i="2" s="1"/>
  <c r="E17" i="2"/>
  <c r="G17" i="2" s="1"/>
  <c r="E18" i="2"/>
  <c r="G18" i="2" s="1"/>
  <c r="E19" i="2"/>
  <c r="G19" i="2" s="1"/>
  <c r="E20" i="2"/>
  <c r="G20" i="2" s="1"/>
  <c r="E21" i="2"/>
  <c r="G21" i="2" s="1"/>
  <c r="E22" i="2"/>
  <c r="G22" i="2" s="1"/>
  <c r="E23" i="2"/>
  <c r="G23" i="2" s="1"/>
  <c r="E24" i="2"/>
  <c r="G24" i="2" s="1"/>
  <c r="E25" i="2"/>
  <c r="E26" i="2"/>
  <c r="G26" i="2" s="1"/>
  <c r="E27" i="2"/>
  <c r="G27" i="2" s="1"/>
  <c r="E28" i="2"/>
  <c r="G28" i="2" s="1"/>
  <c r="E29" i="2"/>
  <c r="G29" i="2" s="1"/>
  <c r="E30" i="2"/>
  <c r="G30" i="2" s="1"/>
  <c r="E31" i="2"/>
  <c r="G31" i="2" s="1"/>
  <c r="E32" i="2"/>
  <c r="G32" i="2" s="1"/>
  <c r="E33" i="2"/>
  <c r="G33" i="2" s="1"/>
  <c r="E34" i="2"/>
  <c r="G34" i="2" s="1"/>
  <c r="E35" i="2"/>
  <c r="G35" i="2" s="1"/>
  <c r="E36" i="2"/>
  <c r="G36" i="2" s="1"/>
  <c r="E37" i="2"/>
  <c r="G37" i="2" s="1"/>
  <c r="E38" i="2"/>
  <c r="G38" i="2" s="1"/>
  <c r="E39" i="2"/>
  <c r="G39" i="2" s="1"/>
  <c r="E40" i="2"/>
  <c r="G40" i="2" s="1"/>
  <c r="E41" i="2"/>
  <c r="G41" i="2" s="1"/>
  <c r="E42" i="2"/>
  <c r="G42" i="2" s="1"/>
  <c r="E43" i="2"/>
  <c r="G43" i="2" s="1"/>
  <c r="E44" i="2"/>
  <c r="G44" i="2" s="1"/>
  <c r="E45" i="2"/>
  <c r="E46" i="2"/>
  <c r="G46" i="2" s="1"/>
  <c r="E47" i="2"/>
  <c r="E48" i="2"/>
  <c r="G48" i="2" s="1"/>
  <c r="E49" i="2"/>
  <c r="G49" i="2" s="1"/>
  <c r="E50" i="2"/>
  <c r="G50" i="2" s="1"/>
  <c r="E51" i="2"/>
  <c r="G51" i="2" s="1"/>
  <c r="E52" i="2"/>
  <c r="G52" i="2" s="1"/>
  <c r="E53" i="2"/>
  <c r="G53" i="2" s="1"/>
  <c r="E54" i="2"/>
  <c r="G54" i="2" s="1"/>
  <c r="E55" i="2"/>
  <c r="G55" i="2" s="1"/>
  <c r="E56" i="2"/>
  <c r="G56" i="2" s="1"/>
  <c r="E57" i="2"/>
  <c r="E58" i="2"/>
  <c r="G58" i="2" s="1"/>
  <c r="E59" i="2"/>
  <c r="G59" i="2" s="1"/>
  <c r="E60" i="2"/>
  <c r="G60" i="2" s="1"/>
  <c r="E61" i="2"/>
  <c r="G61" i="2" s="1"/>
  <c r="E62" i="2"/>
  <c r="G62" i="2" s="1"/>
  <c r="E63" i="2"/>
  <c r="G63" i="2" s="1"/>
  <c r="E64" i="2"/>
  <c r="G64" i="2" s="1"/>
  <c r="E65" i="2"/>
  <c r="G65" i="2" s="1"/>
  <c r="E66" i="2"/>
  <c r="G66" i="2" s="1"/>
  <c r="E67" i="2"/>
  <c r="G67" i="2" s="1"/>
  <c r="E68" i="2"/>
  <c r="G68" i="2" s="1"/>
  <c r="E69" i="2"/>
  <c r="G69" i="2" s="1"/>
  <c r="E70" i="2"/>
  <c r="G70" i="2" s="1"/>
  <c r="E71" i="2"/>
  <c r="G71" i="2" s="1"/>
  <c r="E72" i="2"/>
  <c r="G72" i="2" s="1"/>
  <c r="E73" i="2"/>
  <c r="G73" i="2" s="1"/>
  <c r="E74" i="2"/>
  <c r="G74" i="2" s="1"/>
  <c r="E75" i="2"/>
  <c r="G75" i="2" s="1"/>
  <c r="E76" i="2"/>
  <c r="G76" i="2" s="1"/>
  <c r="E77" i="2"/>
  <c r="E78" i="2"/>
  <c r="G78" i="2" s="1"/>
  <c r="E79" i="2"/>
  <c r="E80" i="2"/>
  <c r="G80" i="2" s="1"/>
  <c r="E81" i="2"/>
  <c r="G81" i="2" s="1"/>
  <c r="E82" i="2"/>
  <c r="G82" i="2" s="1"/>
  <c r="E83" i="2"/>
  <c r="G83" i="2" s="1"/>
  <c r="E84" i="2"/>
  <c r="G84" i="2" s="1"/>
  <c r="E85" i="2"/>
  <c r="G85" i="2" s="1"/>
  <c r="E86" i="2"/>
  <c r="G86" i="2" s="1"/>
  <c r="E87" i="2"/>
  <c r="G87" i="2" s="1"/>
  <c r="E88" i="2"/>
  <c r="G88" i="2" s="1"/>
  <c r="E89" i="2"/>
  <c r="E90" i="2"/>
  <c r="G90" i="2" s="1"/>
  <c r="E91" i="2"/>
  <c r="G91" i="2" s="1"/>
  <c r="E92" i="2"/>
  <c r="G92" i="2" s="1"/>
  <c r="E93" i="2"/>
  <c r="G93" i="2" s="1"/>
  <c r="E94" i="2"/>
  <c r="G94" i="2" s="1"/>
  <c r="E95" i="2"/>
  <c r="G95" i="2" s="1"/>
  <c r="E96" i="2"/>
  <c r="G96" i="2" s="1"/>
  <c r="E97" i="2"/>
  <c r="G97" i="2" s="1"/>
  <c r="E98" i="2"/>
  <c r="G98" i="2" s="1"/>
  <c r="E99" i="2"/>
  <c r="G99" i="2" s="1"/>
  <c r="E100" i="2"/>
  <c r="G100" i="2" s="1"/>
  <c r="E101" i="2"/>
  <c r="G101" i="2" s="1"/>
  <c r="E102" i="2"/>
  <c r="G102" i="2" s="1"/>
  <c r="E103" i="2"/>
  <c r="G103" i="2" s="1"/>
  <c r="E104" i="2"/>
  <c r="G104" i="2" s="1"/>
  <c r="E105" i="2"/>
  <c r="G105" i="2" s="1"/>
  <c r="E106" i="2"/>
  <c r="G106" i="2" s="1"/>
  <c r="E107" i="2"/>
  <c r="G107" i="2" s="1"/>
  <c r="E108" i="2"/>
  <c r="G108" i="2" s="1"/>
  <c r="E109" i="2"/>
  <c r="E110" i="2"/>
  <c r="G110" i="2" s="1"/>
  <c r="E111" i="2"/>
  <c r="E112" i="2"/>
  <c r="G112" i="2" s="1"/>
  <c r="E113" i="2"/>
  <c r="G113" i="2" s="1"/>
  <c r="E114" i="2"/>
  <c r="G114" i="2" s="1"/>
  <c r="E115" i="2"/>
  <c r="G115" i="2" s="1"/>
  <c r="E116" i="2"/>
  <c r="G116" i="2" s="1"/>
  <c r="E117" i="2"/>
  <c r="G117" i="2" s="1"/>
  <c r="E118" i="2"/>
  <c r="G118" i="2" s="1"/>
  <c r="E119" i="2"/>
  <c r="G119" i="2" s="1"/>
  <c r="E120" i="2"/>
  <c r="G120" i="2" s="1"/>
  <c r="E121" i="2"/>
  <c r="E122" i="2"/>
  <c r="G122" i="2" s="1"/>
  <c r="E123" i="2"/>
  <c r="G123" i="2" s="1"/>
  <c r="E124" i="2"/>
  <c r="G124" i="2" s="1"/>
  <c r="E125" i="2"/>
  <c r="G125" i="2" s="1"/>
  <c r="E126" i="2"/>
  <c r="G126" i="2" s="1"/>
  <c r="E127" i="2"/>
  <c r="G127" i="2" s="1"/>
  <c r="E128" i="2"/>
  <c r="G128" i="2" s="1"/>
  <c r="E129" i="2"/>
  <c r="G129" i="2" s="1"/>
  <c r="E130" i="2"/>
  <c r="G130" i="2" s="1"/>
  <c r="E131" i="2"/>
  <c r="G131" i="2" s="1"/>
  <c r="E132" i="2"/>
  <c r="G132" i="2" s="1"/>
  <c r="E133" i="2"/>
  <c r="G133" i="2" s="1"/>
  <c r="E134" i="2"/>
  <c r="G134" i="2" s="1"/>
  <c r="E135" i="2"/>
  <c r="G135" i="2" s="1"/>
  <c r="E136" i="2"/>
  <c r="G136" i="2" s="1"/>
  <c r="E137" i="2"/>
  <c r="G137" i="2" s="1"/>
  <c r="E138" i="2"/>
  <c r="G138" i="2" s="1"/>
  <c r="E139" i="2"/>
  <c r="G139" i="2" s="1"/>
  <c r="E140" i="2"/>
  <c r="G140" i="2" s="1"/>
  <c r="E141" i="2"/>
  <c r="E142" i="2"/>
  <c r="G142" i="2" s="1"/>
  <c r="E143" i="2"/>
  <c r="E144" i="2"/>
  <c r="G144" i="2" s="1"/>
  <c r="E145" i="2"/>
  <c r="G145" i="2" s="1"/>
  <c r="E146" i="2"/>
  <c r="G146" i="2" s="1"/>
  <c r="E147" i="2"/>
  <c r="G147" i="2" s="1"/>
  <c r="E148" i="2"/>
  <c r="G148" i="2" s="1"/>
  <c r="E149" i="2"/>
  <c r="G149" i="2" s="1"/>
  <c r="E150" i="2"/>
  <c r="G150" i="2" s="1"/>
  <c r="E151" i="2"/>
  <c r="G151" i="2" s="1"/>
  <c r="E152" i="2"/>
  <c r="G152" i="2" s="1"/>
  <c r="E153" i="2"/>
  <c r="E154" i="2"/>
  <c r="G154" i="2" s="1"/>
  <c r="E155" i="2"/>
  <c r="G155" i="2" s="1"/>
  <c r="E156" i="2"/>
  <c r="G156" i="2" s="1"/>
  <c r="E157" i="2"/>
  <c r="G157" i="2" s="1"/>
  <c r="E158" i="2"/>
  <c r="G158" i="2" s="1"/>
  <c r="E159" i="2"/>
  <c r="G159" i="2" s="1"/>
  <c r="E160" i="2"/>
  <c r="G160" i="2" s="1"/>
  <c r="E161" i="2"/>
  <c r="G161" i="2" s="1"/>
  <c r="E162" i="2"/>
  <c r="G162" i="2" s="1"/>
  <c r="E163" i="2"/>
  <c r="G163" i="2" s="1"/>
  <c r="E164" i="2"/>
  <c r="G164" i="2" s="1"/>
  <c r="E165" i="2"/>
  <c r="G165" i="2" s="1"/>
  <c r="E166" i="2"/>
  <c r="G166" i="2" s="1"/>
  <c r="E167" i="2"/>
  <c r="G167" i="2" s="1"/>
  <c r="E168" i="2"/>
  <c r="G168" i="2" s="1"/>
  <c r="E169" i="2"/>
  <c r="G169" i="2" s="1"/>
  <c r="E170" i="2"/>
  <c r="G170" i="2" s="1"/>
  <c r="E171" i="2"/>
  <c r="G171" i="2" s="1"/>
  <c r="E172" i="2"/>
  <c r="G172" i="2" s="1"/>
  <c r="E173" i="2"/>
  <c r="E174" i="2"/>
  <c r="G174" i="2" s="1"/>
  <c r="E175" i="2"/>
  <c r="E176" i="2"/>
  <c r="G176" i="2" s="1"/>
  <c r="E177" i="2"/>
  <c r="G177" i="2" s="1"/>
  <c r="E178" i="2"/>
  <c r="G178" i="2" s="1"/>
  <c r="E179" i="2"/>
  <c r="G179" i="2" s="1"/>
  <c r="E180" i="2"/>
  <c r="G180" i="2" s="1"/>
  <c r="E181" i="2"/>
  <c r="G181" i="2" s="1"/>
  <c r="E182" i="2"/>
  <c r="G182" i="2" s="1"/>
  <c r="E183" i="2"/>
  <c r="G183" i="2" s="1"/>
  <c r="E184" i="2"/>
  <c r="G184" i="2" s="1"/>
  <c r="E185" i="2"/>
  <c r="E186" i="2"/>
  <c r="G186" i="2" s="1"/>
  <c r="E187" i="2"/>
  <c r="G187" i="2" s="1"/>
  <c r="E188" i="2"/>
  <c r="G188" i="2" s="1"/>
  <c r="E189" i="2"/>
  <c r="G189" i="2" s="1"/>
  <c r="E190" i="2"/>
  <c r="G190" i="2" s="1"/>
  <c r="E191" i="2"/>
  <c r="G191" i="2" s="1"/>
  <c r="E192" i="2"/>
  <c r="G192" i="2" s="1"/>
  <c r="E193" i="2"/>
  <c r="G193" i="2" s="1"/>
  <c r="E194" i="2"/>
  <c r="G194" i="2" s="1"/>
  <c r="E195" i="2"/>
  <c r="G195" i="2" s="1"/>
  <c r="E196" i="2"/>
  <c r="G196" i="2" s="1"/>
  <c r="E197" i="2"/>
  <c r="G197" i="2" s="1"/>
  <c r="E198" i="2"/>
  <c r="G198" i="2" s="1"/>
  <c r="E199" i="2"/>
  <c r="G199" i="2" s="1"/>
  <c r="E200" i="2"/>
  <c r="G200" i="2" s="1"/>
  <c r="E201" i="2"/>
  <c r="G201" i="2" s="1"/>
  <c r="E202" i="2"/>
  <c r="G202" i="2" s="1"/>
  <c r="E203" i="2"/>
  <c r="G203" i="2" s="1"/>
  <c r="E204" i="2"/>
  <c r="G204" i="2" s="1"/>
  <c r="E205" i="2"/>
  <c r="E206" i="2"/>
  <c r="G206" i="2" s="1"/>
  <c r="E207" i="2"/>
  <c r="E208" i="2"/>
  <c r="G208" i="2" s="1"/>
  <c r="E209" i="2"/>
  <c r="G209" i="2" s="1"/>
  <c r="E210" i="2"/>
  <c r="G210" i="2" s="1"/>
  <c r="E211" i="2"/>
  <c r="G211" i="2" s="1"/>
  <c r="E212" i="2"/>
  <c r="G212" i="2" s="1"/>
  <c r="E213" i="2"/>
  <c r="G213" i="2" s="1"/>
  <c r="E214" i="2"/>
  <c r="G214" i="2" s="1"/>
  <c r="E215" i="2"/>
  <c r="G215" i="2" s="1"/>
  <c r="E216" i="2"/>
  <c r="G216" i="2" s="1"/>
  <c r="E217" i="2"/>
  <c r="E218" i="2"/>
  <c r="G218" i="2" s="1"/>
  <c r="E219" i="2"/>
  <c r="G219" i="2" s="1"/>
  <c r="E220" i="2"/>
  <c r="G220" i="2" s="1"/>
  <c r="E221" i="2"/>
  <c r="G221" i="2" s="1"/>
  <c r="E222" i="2"/>
  <c r="G222" i="2" s="1"/>
  <c r="E223" i="2"/>
  <c r="G223" i="2" s="1"/>
  <c r="E224" i="2"/>
  <c r="G224" i="2" s="1"/>
  <c r="E225" i="2"/>
  <c r="G225" i="2" s="1"/>
  <c r="E226" i="2"/>
  <c r="G226" i="2" s="1"/>
  <c r="E227" i="2"/>
  <c r="G227" i="2" s="1"/>
  <c r="E228" i="2"/>
  <c r="G228" i="2" s="1"/>
  <c r="E229" i="2"/>
  <c r="G229" i="2" s="1"/>
  <c r="E230" i="2"/>
  <c r="G230" i="2" s="1"/>
  <c r="E231" i="2"/>
  <c r="G231" i="2" s="1"/>
  <c r="E232" i="2"/>
  <c r="G232" i="2" s="1"/>
  <c r="E233" i="2"/>
  <c r="G233" i="2" s="1"/>
  <c r="E234" i="2"/>
  <c r="G234" i="2" s="1"/>
  <c r="E235" i="2"/>
  <c r="G235" i="2" s="1"/>
  <c r="E236" i="2"/>
  <c r="G236" i="2" s="1"/>
  <c r="E237" i="2"/>
  <c r="E238" i="2"/>
  <c r="G238" i="2" s="1"/>
  <c r="E239" i="2"/>
  <c r="E240" i="2"/>
  <c r="G240" i="2" s="1"/>
  <c r="E241" i="2"/>
  <c r="G241" i="2" s="1"/>
  <c r="E242" i="2"/>
  <c r="G242" i="2" s="1"/>
  <c r="E243" i="2"/>
  <c r="G243" i="2" s="1"/>
  <c r="E244" i="2"/>
  <c r="G244" i="2" s="1"/>
  <c r="E245" i="2"/>
  <c r="G245" i="2" s="1"/>
  <c r="E246" i="2"/>
  <c r="G246" i="2" s="1"/>
  <c r="E247" i="2"/>
  <c r="G247" i="2" s="1"/>
  <c r="E248" i="2"/>
  <c r="G248" i="2" s="1"/>
  <c r="E249" i="2"/>
  <c r="E250" i="2"/>
  <c r="G250" i="2" s="1"/>
  <c r="E251" i="2"/>
  <c r="G251" i="2" s="1"/>
  <c r="E252" i="2"/>
  <c r="G252" i="2" s="1"/>
  <c r="E253" i="2"/>
  <c r="G253" i="2" s="1"/>
  <c r="E254" i="2"/>
  <c r="G254" i="2" s="1"/>
  <c r="E255" i="2"/>
  <c r="G255" i="2" s="1"/>
  <c r="E256" i="2"/>
  <c r="G256" i="2" s="1"/>
  <c r="E257" i="2"/>
  <c r="G257" i="2" s="1"/>
  <c r="E258" i="2"/>
  <c r="G258" i="2" s="1"/>
  <c r="E259" i="2"/>
  <c r="G259" i="2" s="1"/>
  <c r="E260" i="2"/>
  <c r="G260" i="2" s="1"/>
  <c r="E261" i="2"/>
  <c r="G261" i="2" s="1"/>
  <c r="E262" i="2"/>
  <c r="G262" i="2" s="1"/>
  <c r="E263" i="2"/>
  <c r="G263" i="2" s="1"/>
  <c r="E264" i="2"/>
  <c r="G264" i="2" s="1"/>
  <c r="E265" i="2"/>
  <c r="G265" i="2" s="1"/>
  <c r="E266" i="2"/>
  <c r="G266" i="2" s="1"/>
  <c r="E267" i="2"/>
  <c r="G267" i="2" s="1"/>
  <c r="E268" i="2"/>
  <c r="G268" i="2" s="1"/>
  <c r="E269" i="2"/>
  <c r="E270" i="2"/>
  <c r="G270" i="2" s="1"/>
  <c r="E271" i="2"/>
  <c r="E272" i="2"/>
  <c r="G272" i="2" s="1"/>
  <c r="E273" i="2"/>
  <c r="G273" i="2" s="1"/>
  <c r="E274" i="2"/>
  <c r="G274" i="2" s="1"/>
  <c r="E275" i="2"/>
  <c r="G275" i="2" s="1"/>
  <c r="E276" i="2"/>
  <c r="G276" i="2" s="1"/>
  <c r="E277" i="2"/>
  <c r="G277" i="2" s="1"/>
  <c r="E278" i="2"/>
  <c r="G278" i="2" s="1"/>
  <c r="E279" i="2"/>
  <c r="G279" i="2" s="1"/>
  <c r="E280" i="2"/>
  <c r="G280" i="2" s="1"/>
  <c r="E281" i="2"/>
  <c r="E282" i="2"/>
  <c r="G282" i="2" s="1"/>
  <c r="E283" i="2"/>
  <c r="G283" i="2" s="1"/>
  <c r="E284" i="2"/>
  <c r="G284" i="2" s="1"/>
  <c r="E285" i="2"/>
  <c r="G285" i="2" s="1"/>
  <c r="E286" i="2"/>
  <c r="G286" i="2" s="1"/>
  <c r="E287" i="2"/>
  <c r="G287" i="2" s="1"/>
  <c r="E288" i="2"/>
  <c r="G288" i="2" s="1"/>
  <c r="E289" i="2"/>
  <c r="G289" i="2" s="1"/>
  <c r="E290" i="2"/>
  <c r="G290" i="2" s="1"/>
  <c r="E291" i="2"/>
  <c r="G291" i="2" s="1"/>
  <c r="E292" i="2"/>
  <c r="G292" i="2" s="1"/>
  <c r="E293" i="2"/>
  <c r="G293" i="2" s="1"/>
  <c r="E294" i="2"/>
  <c r="G294" i="2" s="1"/>
  <c r="E295" i="2"/>
  <c r="G295" i="2" s="1"/>
  <c r="E296" i="2"/>
  <c r="G296" i="2" s="1"/>
  <c r="E297" i="2"/>
  <c r="G297" i="2" s="1"/>
  <c r="E298" i="2"/>
  <c r="G298" i="2" s="1"/>
  <c r="E299" i="2"/>
  <c r="G299" i="2" s="1"/>
  <c r="E300" i="2"/>
  <c r="G300" i="2" s="1"/>
  <c r="E301" i="2"/>
  <c r="E302" i="2"/>
  <c r="G302" i="2" s="1"/>
  <c r="E303" i="2"/>
  <c r="E304" i="2"/>
  <c r="G304" i="2" s="1"/>
  <c r="E305" i="2"/>
  <c r="G305" i="2" s="1"/>
  <c r="E306" i="2"/>
  <c r="G306" i="2" s="1"/>
  <c r="E307" i="2"/>
  <c r="G307" i="2" s="1"/>
  <c r="E308" i="2"/>
  <c r="G308" i="2" s="1"/>
  <c r="E309" i="2"/>
  <c r="G309" i="2" s="1"/>
  <c r="E310" i="2"/>
  <c r="G310" i="2" s="1"/>
  <c r="E311" i="2"/>
  <c r="G311" i="2" s="1"/>
  <c r="E312" i="2"/>
  <c r="G312" i="2" s="1"/>
  <c r="E313" i="2"/>
  <c r="E314" i="2"/>
  <c r="G314" i="2" s="1"/>
  <c r="E315" i="2"/>
  <c r="G315" i="2" s="1"/>
  <c r="E316" i="2"/>
  <c r="G316" i="2" s="1"/>
  <c r="E317" i="2"/>
  <c r="G317" i="2" s="1"/>
  <c r="E318" i="2"/>
  <c r="G318" i="2" s="1"/>
  <c r="E319" i="2"/>
  <c r="G319" i="2" s="1"/>
  <c r="E320" i="2"/>
  <c r="G320" i="2" s="1"/>
  <c r="E321" i="2"/>
  <c r="G321" i="2" s="1"/>
  <c r="E322" i="2"/>
  <c r="G322" i="2" s="1"/>
  <c r="E323" i="2"/>
  <c r="G323" i="2" s="1"/>
  <c r="E324" i="2"/>
  <c r="G324" i="2" s="1"/>
  <c r="E325" i="2"/>
  <c r="G325" i="2" s="1"/>
  <c r="E326" i="2"/>
  <c r="G326" i="2" s="1"/>
  <c r="E327" i="2"/>
  <c r="G327" i="2" s="1"/>
  <c r="E328" i="2"/>
  <c r="G328" i="2" s="1"/>
  <c r="E329" i="2"/>
  <c r="G329" i="2" s="1"/>
  <c r="E330" i="2"/>
  <c r="G330" i="2" s="1"/>
  <c r="E331" i="2"/>
  <c r="G331" i="2" s="1"/>
  <c r="E332" i="2"/>
  <c r="G332" i="2" s="1"/>
  <c r="E333" i="2"/>
  <c r="E334" i="2"/>
  <c r="G334" i="2" s="1"/>
  <c r="E335" i="2"/>
  <c r="E336" i="2"/>
  <c r="G336" i="2" s="1"/>
  <c r="E337" i="2"/>
  <c r="G337" i="2" s="1"/>
  <c r="E338" i="2"/>
  <c r="G338" i="2" s="1"/>
  <c r="E339" i="2"/>
  <c r="G339" i="2" s="1"/>
  <c r="E340" i="2"/>
  <c r="G340" i="2" s="1"/>
  <c r="E341" i="2"/>
  <c r="G341" i="2" s="1"/>
  <c r="E342" i="2"/>
  <c r="G342" i="2" s="1"/>
  <c r="E343" i="2"/>
  <c r="G343" i="2" s="1"/>
  <c r="E344" i="2"/>
  <c r="G344" i="2" s="1"/>
  <c r="E345" i="2"/>
  <c r="E346" i="2"/>
  <c r="G346" i="2" s="1"/>
  <c r="E347" i="2"/>
  <c r="G347" i="2" s="1"/>
  <c r="E348" i="2"/>
  <c r="G348" i="2" s="1"/>
  <c r="E349" i="2"/>
  <c r="E350" i="2"/>
  <c r="G350" i="2" s="1"/>
  <c r="E351" i="2"/>
  <c r="E352" i="2"/>
  <c r="G352" i="2" s="1"/>
  <c r="E353" i="2"/>
  <c r="G353" i="2" s="1"/>
  <c r="E354" i="2"/>
  <c r="G354" i="2" s="1"/>
  <c r="E355" i="2"/>
  <c r="G355" i="2" s="1"/>
  <c r="E356" i="2"/>
  <c r="G356" i="2" s="1"/>
  <c r="E357" i="2"/>
  <c r="G357" i="2" s="1"/>
  <c r="E358" i="2"/>
  <c r="G358" i="2" s="1"/>
  <c r="E359" i="2"/>
  <c r="G359" i="2" s="1"/>
  <c r="E360" i="2"/>
  <c r="G360" i="2" s="1"/>
  <c r="E361" i="2"/>
  <c r="E362" i="2"/>
  <c r="G362" i="2" s="1"/>
  <c r="E363" i="2"/>
  <c r="G363" i="2" s="1"/>
  <c r="E364" i="2"/>
  <c r="G364" i="2" s="1"/>
  <c r="E365" i="2"/>
  <c r="E366" i="2"/>
  <c r="G366" i="2" s="1"/>
  <c r="E367" i="2"/>
  <c r="E368" i="2"/>
  <c r="G368" i="2" s="1"/>
  <c r="E369" i="2"/>
  <c r="G369" i="2" s="1"/>
  <c r="E370" i="2"/>
  <c r="G370" i="2" s="1"/>
  <c r="E371" i="2"/>
  <c r="G371" i="2" s="1"/>
  <c r="E372" i="2"/>
  <c r="G372" i="2" s="1"/>
  <c r="E373" i="2"/>
  <c r="G373" i="2" s="1"/>
  <c r="E374" i="2"/>
  <c r="G374" i="2" s="1"/>
  <c r="E375" i="2"/>
  <c r="G375" i="2" s="1"/>
  <c r="E376" i="2"/>
  <c r="G376" i="2" s="1"/>
  <c r="E377" i="2"/>
  <c r="E378" i="2"/>
  <c r="G378" i="2" s="1"/>
  <c r="E379" i="2"/>
  <c r="G379" i="2" s="1"/>
  <c r="E380" i="2"/>
  <c r="G380" i="2" s="1"/>
  <c r="E381" i="2"/>
  <c r="E382" i="2"/>
  <c r="G382" i="2" s="1"/>
  <c r="E383" i="2"/>
  <c r="E384" i="2"/>
  <c r="G384" i="2" s="1"/>
  <c r="E385" i="2"/>
  <c r="G385" i="2" s="1"/>
  <c r="E386" i="2"/>
  <c r="G386" i="2" s="1"/>
  <c r="E387" i="2"/>
  <c r="G387" i="2" s="1"/>
  <c r="E388" i="2"/>
  <c r="G388" i="2" s="1"/>
  <c r="E389" i="2"/>
  <c r="G389" i="2" s="1"/>
  <c r="E390" i="2"/>
  <c r="G390" i="2" s="1"/>
  <c r="E391" i="2"/>
  <c r="G391" i="2" s="1"/>
  <c r="E392" i="2"/>
  <c r="G392" i="2" s="1"/>
  <c r="E393" i="2"/>
  <c r="E394" i="2"/>
  <c r="G394" i="2" s="1"/>
  <c r="E395" i="2"/>
  <c r="G395" i="2" s="1"/>
  <c r="E396" i="2"/>
  <c r="G396" i="2" s="1"/>
  <c r="E397" i="2"/>
  <c r="E398" i="2"/>
  <c r="G398" i="2" s="1"/>
  <c r="E399" i="2"/>
  <c r="E400" i="2"/>
  <c r="G400" i="2" s="1"/>
  <c r="E401" i="2"/>
  <c r="G401" i="2" s="1"/>
  <c r="E402" i="2"/>
  <c r="G402" i="2" s="1"/>
  <c r="E403" i="2"/>
  <c r="G403" i="2" s="1"/>
  <c r="E404" i="2"/>
  <c r="G404" i="2" s="1"/>
  <c r="E405" i="2"/>
  <c r="G405" i="2" s="1"/>
  <c r="E406" i="2"/>
  <c r="G406" i="2" s="1"/>
  <c r="E407" i="2"/>
  <c r="G407" i="2" s="1"/>
  <c r="E408" i="2"/>
  <c r="G408" i="2" s="1"/>
  <c r="E409" i="2"/>
  <c r="E410" i="2"/>
  <c r="G410" i="2" s="1"/>
  <c r="E411" i="2"/>
  <c r="G411" i="2" s="1"/>
  <c r="E412" i="2"/>
  <c r="G412" i="2" s="1"/>
  <c r="E413" i="2"/>
  <c r="E414" i="2"/>
  <c r="G414" i="2" s="1"/>
  <c r="E415" i="2"/>
  <c r="E416" i="2"/>
  <c r="G416" i="2" s="1"/>
  <c r="E417" i="2"/>
  <c r="G417" i="2" s="1"/>
  <c r="E418" i="2"/>
  <c r="G418" i="2" s="1"/>
  <c r="E419" i="2"/>
  <c r="G419" i="2" s="1"/>
  <c r="E420" i="2"/>
  <c r="G420" i="2" s="1"/>
  <c r="E421" i="2"/>
  <c r="G421" i="2" s="1"/>
  <c r="E422" i="2"/>
  <c r="G422" i="2" s="1"/>
  <c r="E423" i="2"/>
  <c r="G423" i="2" s="1"/>
  <c r="E424" i="2"/>
  <c r="G424" i="2" s="1"/>
  <c r="E425" i="2"/>
  <c r="E426" i="2"/>
  <c r="G426" i="2" s="1"/>
  <c r="E427" i="2"/>
  <c r="G427" i="2" s="1"/>
  <c r="E428" i="2"/>
  <c r="G428" i="2" s="1"/>
  <c r="E429" i="2"/>
  <c r="E430" i="2"/>
  <c r="E431" i="2"/>
  <c r="G431" i="2" s="1"/>
  <c r="E432" i="2"/>
  <c r="G432" i="2" s="1"/>
  <c r="E433" i="2"/>
  <c r="E434" i="2"/>
  <c r="E435" i="2"/>
  <c r="G435" i="2" s="1"/>
  <c r="E436" i="2"/>
  <c r="G436" i="2" s="1"/>
  <c r="E437" i="2"/>
  <c r="E438" i="2"/>
  <c r="E439" i="2"/>
  <c r="G439" i="2" s="1"/>
  <c r="E440" i="2"/>
  <c r="G440" i="2" s="1"/>
  <c r="E441" i="2"/>
  <c r="E442" i="2"/>
  <c r="E443" i="2"/>
  <c r="G443" i="2" s="1"/>
  <c r="E444" i="2"/>
  <c r="G444" i="2" s="1"/>
  <c r="E445" i="2"/>
  <c r="E446" i="2"/>
  <c r="E447" i="2"/>
  <c r="G447" i="2" s="1"/>
  <c r="E448" i="2"/>
  <c r="G448" i="2" s="1"/>
  <c r="E449" i="2"/>
  <c r="E450" i="2"/>
  <c r="E451" i="2"/>
  <c r="G451" i="2" s="1"/>
  <c r="E452" i="2"/>
  <c r="G452" i="2" s="1"/>
  <c r="E453" i="2"/>
  <c r="E454" i="2"/>
  <c r="E455" i="2"/>
  <c r="G455" i="2" s="1"/>
  <c r="E456" i="2"/>
  <c r="G456" i="2" s="1"/>
  <c r="E457" i="2"/>
  <c r="E458" i="2"/>
  <c r="E459" i="2"/>
  <c r="G459" i="2" s="1"/>
  <c r="E460" i="2"/>
  <c r="G460" i="2" s="1"/>
  <c r="E461" i="2"/>
  <c r="E462" i="2"/>
  <c r="E463" i="2"/>
  <c r="G463" i="2" s="1"/>
  <c r="E464" i="2"/>
  <c r="G464" i="2" s="1"/>
  <c r="E465" i="2"/>
  <c r="E466" i="2"/>
  <c r="E467" i="2"/>
  <c r="G467" i="2" s="1"/>
  <c r="E468" i="2"/>
  <c r="G468" i="2" s="1"/>
  <c r="E469" i="2"/>
  <c r="E470" i="2"/>
  <c r="E471" i="2"/>
  <c r="G471" i="2" s="1"/>
  <c r="E472" i="2"/>
  <c r="G472" i="2" s="1"/>
  <c r="E473" i="2"/>
  <c r="E474" i="2"/>
  <c r="E475" i="2"/>
  <c r="G475" i="2" s="1"/>
  <c r="E476" i="2"/>
  <c r="G476" i="2" s="1"/>
  <c r="E477" i="2"/>
  <c r="E478" i="2"/>
  <c r="E479" i="2"/>
  <c r="G479" i="2" s="1"/>
  <c r="E480" i="2"/>
  <c r="G480" i="2" s="1"/>
  <c r="E481" i="2"/>
  <c r="E482" i="2"/>
  <c r="E483" i="2"/>
  <c r="G483" i="2" s="1"/>
  <c r="E484" i="2"/>
  <c r="G484" i="2" s="1"/>
  <c r="E485" i="2"/>
  <c r="E486" i="2"/>
  <c r="E487" i="2"/>
  <c r="G487" i="2" s="1"/>
  <c r="E488" i="2"/>
  <c r="G488" i="2" s="1"/>
  <c r="E489" i="2"/>
  <c r="E490" i="2"/>
  <c r="E491" i="2"/>
  <c r="G491" i="2" s="1"/>
  <c r="E492" i="2"/>
  <c r="G492" i="2" s="1"/>
  <c r="E493" i="2"/>
  <c r="E494" i="2"/>
  <c r="E495" i="2"/>
  <c r="G495" i="2" s="1"/>
  <c r="E496" i="2"/>
  <c r="G496" i="2" s="1"/>
  <c r="E497" i="2"/>
  <c r="E498" i="2"/>
  <c r="E499" i="2"/>
  <c r="G499" i="2" s="1"/>
  <c r="E500" i="2"/>
  <c r="G500" i="2" s="1"/>
  <c r="E501" i="2"/>
  <c r="E502" i="2"/>
  <c r="E503" i="2"/>
  <c r="G503" i="2" s="1"/>
  <c r="E504" i="2"/>
  <c r="G504" i="2" s="1"/>
  <c r="E505" i="2"/>
  <c r="E506" i="2"/>
  <c r="E507" i="2"/>
  <c r="G507" i="2" s="1"/>
  <c r="E508" i="2"/>
  <c r="G508" i="2" s="1"/>
  <c r="E509" i="2"/>
  <c r="E510" i="2"/>
  <c r="E511" i="2"/>
  <c r="G511" i="2" s="1"/>
  <c r="E512" i="2"/>
  <c r="G512" i="2" s="1"/>
  <c r="E513" i="2"/>
  <c r="E514" i="2"/>
  <c r="E515" i="2"/>
  <c r="G515" i="2" s="1"/>
  <c r="E516" i="2"/>
  <c r="G516" i="2" s="1"/>
  <c r="E517" i="2"/>
  <c r="E518" i="2"/>
  <c r="E519" i="2"/>
  <c r="G519" i="2" s="1"/>
  <c r="E520" i="2"/>
  <c r="G520" i="2" s="1"/>
  <c r="E521" i="2"/>
  <c r="E522" i="2"/>
  <c r="E523" i="2"/>
  <c r="G523" i="2" s="1"/>
  <c r="E524" i="2"/>
  <c r="G524" i="2" s="1"/>
  <c r="E525" i="2"/>
  <c r="E526" i="2"/>
  <c r="E527" i="2"/>
  <c r="G527" i="2" s="1"/>
  <c r="E528" i="2"/>
  <c r="G528" i="2" s="1"/>
  <c r="E529" i="2"/>
  <c r="E530" i="2"/>
  <c r="E531" i="2"/>
  <c r="G531" i="2" s="1"/>
  <c r="E532" i="2"/>
  <c r="G532" i="2" s="1"/>
  <c r="E533" i="2"/>
  <c r="E534" i="2"/>
  <c r="E535" i="2"/>
  <c r="G535" i="2" s="1"/>
  <c r="E536" i="2"/>
  <c r="G536" i="2" s="1"/>
  <c r="E537" i="2"/>
  <c r="E538" i="2"/>
  <c r="E539" i="2"/>
  <c r="G539" i="2" s="1"/>
  <c r="E540" i="2"/>
  <c r="G540" i="2" s="1"/>
  <c r="E541" i="2"/>
  <c r="E542" i="2"/>
  <c r="E543" i="2"/>
  <c r="G543" i="2" s="1"/>
  <c r="E544" i="2"/>
  <c r="G544" i="2" s="1"/>
  <c r="E545" i="2"/>
  <c r="E546" i="2"/>
  <c r="E547" i="2"/>
  <c r="G547" i="2" s="1"/>
  <c r="E548" i="2"/>
  <c r="G548" i="2" s="1"/>
  <c r="E549" i="2"/>
  <c r="E550" i="2"/>
  <c r="E551" i="2"/>
  <c r="G551" i="2" s="1"/>
  <c r="E552" i="2"/>
  <c r="G552" i="2" s="1"/>
  <c r="E553" i="2"/>
  <c r="E554" i="2"/>
  <c r="E555" i="2"/>
  <c r="G555" i="2" s="1"/>
  <c r="E556" i="2"/>
  <c r="G556" i="2" s="1"/>
  <c r="E557" i="2"/>
  <c r="E558" i="2"/>
  <c r="E559" i="2"/>
  <c r="G559" i="2" s="1"/>
  <c r="E560" i="2"/>
  <c r="G560" i="2" s="1"/>
  <c r="E561" i="2"/>
  <c r="E562" i="2"/>
  <c r="E563" i="2"/>
  <c r="G563" i="2" s="1"/>
  <c r="E564" i="2"/>
  <c r="G564" i="2" s="1"/>
  <c r="E565" i="2"/>
  <c r="E566" i="2"/>
  <c r="E567" i="2"/>
  <c r="G567" i="2" s="1"/>
  <c r="E568" i="2"/>
  <c r="G568" i="2" s="1"/>
  <c r="E569" i="2"/>
  <c r="E570" i="2"/>
  <c r="E571" i="2"/>
  <c r="G571" i="2" s="1"/>
  <c r="E572" i="2"/>
  <c r="G572" i="2" s="1"/>
  <c r="E573" i="2"/>
  <c r="E4" i="2"/>
  <c r="N4" i="1" l="1"/>
  <c r="C4" i="3" l="1"/>
  <c r="F4" i="3" s="1"/>
  <c r="M574" i="1"/>
  <c r="G574" i="2" l="1"/>
  <c r="D574" i="1" l="1"/>
  <c r="E574" i="1"/>
  <c r="F574" i="1"/>
  <c r="G574" i="1"/>
  <c r="H574" i="1"/>
  <c r="I574" i="1"/>
  <c r="J574" i="1"/>
  <c r="K574" i="1"/>
  <c r="L574" i="1"/>
  <c r="C57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C569" i="3" l="1"/>
  <c r="F569" i="3" s="1"/>
  <c r="C565" i="3"/>
  <c r="F565" i="3" s="1"/>
  <c r="C557" i="3"/>
  <c r="F557" i="3" s="1"/>
  <c r="C553" i="3"/>
  <c r="F553" i="3" s="1"/>
  <c r="C545" i="3"/>
  <c r="F545" i="3" s="1"/>
  <c r="C537" i="3"/>
  <c r="F537" i="3" s="1"/>
  <c r="C525" i="3"/>
  <c r="F525" i="3" s="1"/>
  <c r="C513" i="3"/>
  <c r="F513" i="3" s="1"/>
  <c r="C497" i="3"/>
  <c r="F497" i="3" s="1"/>
  <c r="C485" i="3"/>
  <c r="F485" i="3" s="1"/>
  <c r="C473" i="3"/>
  <c r="F473" i="3" s="1"/>
  <c r="C461" i="3"/>
  <c r="F461" i="3" s="1"/>
  <c r="C445" i="3"/>
  <c r="F445" i="3" s="1"/>
  <c r="C429" i="3"/>
  <c r="F429" i="3" s="1"/>
  <c r="C417" i="3"/>
  <c r="F417" i="3" s="1"/>
  <c r="C405" i="3"/>
  <c r="F405" i="3" s="1"/>
  <c r="C397" i="3"/>
  <c r="F397" i="3" s="1"/>
  <c r="C389" i="3"/>
  <c r="F389" i="3" s="1"/>
  <c r="C381" i="3"/>
  <c r="F381" i="3" s="1"/>
  <c r="C373" i="3"/>
  <c r="F373" i="3" s="1"/>
  <c r="C365" i="3"/>
  <c r="F365" i="3" s="1"/>
  <c r="C357" i="3"/>
  <c r="F357" i="3" s="1"/>
  <c r="C349" i="3"/>
  <c r="F349" i="3" s="1"/>
  <c r="C341" i="3"/>
  <c r="F341" i="3" s="1"/>
  <c r="C333" i="3"/>
  <c r="F333" i="3" s="1"/>
  <c r="C325" i="3"/>
  <c r="F325" i="3" s="1"/>
  <c r="C317" i="3"/>
  <c r="F317" i="3" s="1"/>
  <c r="C313" i="3"/>
  <c r="F313" i="3" s="1"/>
  <c r="C305" i="3"/>
  <c r="F305" i="3" s="1"/>
  <c r="C297" i="3"/>
  <c r="F297" i="3" s="1"/>
  <c r="C293" i="3"/>
  <c r="F293" i="3" s="1"/>
  <c r="C285" i="3"/>
  <c r="F285" i="3" s="1"/>
  <c r="C277" i="3"/>
  <c r="F277" i="3" s="1"/>
  <c r="C273" i="3"/>
  <c r="F273" i="3" s="1"/>
  <c r="C265" i="3"/>
  <c r="F265" i="3" s="1"/>
  <c r="C257" i="3"/>
  <c r="F257" i="3" s="1"/>
  <c r="C249" i="3"/>
  <c r="F249" i="3" s="1"/>
  <c r="C241" i="3"/>
  <c r="F241" i="3" s="1"/>
  <c r="C233" i="3"/>
  <c r="F233" i="3" s="1"/>
  <c r="C225" i="3"/>
  <c r="F225" i="3" s="1"/>
  <c r="C217" i="3"/>
  <c r="F217" i="3" s="1"/>
  <c r="C209" i="3"/>
  <c r="F209" i="3" s="1"/>
  <c r="C201" i="3"/>
  <c r="F201" i="3" s="1"/>
  <c r="C193" i="3"/>
  <c r="F193" i="3" s="1"/>
  <c r="C185" i="3"/>
  <c r="F185" i="3" s="1"/>
  <c r="C181" i="3"/>
  <c r="F181" i="3" s="1"/>
  <c r="C173" i="3"/>
  <c r="F173" i="3" s="1"/>
  <c r="C165" i="3"/>
  <c r="F165" i="3" s="1"/>
  <c r="C157" i="3"/>
  <c r="F157" i="3" s="1"/>
  <c r="C149" i="3"/>
  <c r="F149" i="3" s="1"/>
  <c r="C141" i="3"/>
  <c r="F141" i="3" s="1"/>
  <c r="C133" i="3"/>
  <c r="F133" i="3" s="1"/>
  <c r="C129" i="3"/>
  <c r="F129" i="3" s="1"/>
  <c r="C121" i="3"/>
  <c r="F121" i="3" s="1"/>
  <c r="C117" i="3"/>
  <c r="F117" i="3" s="1"/>
  <c r="C113" i="3"/>
  <c r="F113" i="3" s="1"/>
  <c r="C105" i="3"/>
  <c r="F105" i="3" s="1"/>
  <c r="C101" i="3"/>
  <c r="F101" i="3" s="1"/>
  <c r="C93" i="3"/>
  <c r="F93" i="3" s="1"/>
  <c r="C89" i="3"/>
  <c r="F89" i="3" s="1"/>
  <c r="C85" i="3"/>
  <c r="F85" i="3" s="1"/>
  <c r="C77" i="3"/>
  <c r="F77" i="3" s="1"/>
  <c r="C73" i="3"/>
  <c r="F73" i="3" s="1"/>
  <c r="C69" i="3"/>
  <c r="F69" i="3" s="1"/>
  <c r="C61" i="3"/>
  <c r="F61" i="3" s="1"/>
  <c r="C57" i="3"/>
  <c r="F57" i="3" s="1"/>
  <c r="C53" i="3"/>
  <c r="F53" i="3" s="1"/>
  <c r="C49" i="3"/>
  <c r="F49" i="3" s="1"/>
  <c r="C45" i="3"/>
  <c r="F45" i="3" s="1"/>
  <c r="C37" i="3"/>
  <c r="F37" i="3" s="1"/>
  <c r="C33" i="3"/>
  <c r="F33" i="3" s="1"/>
  <c r="C29" i="3"/>
  <c r="F29" i="3" s="1"/>
  <c r="C25" i="3"/>
  <c r="F25" i="3" s="1"/>
  <c r="C21" i="3"/>
  <c r="F21" i="3" s="1"/>
  <c r="C17" i="3"/>
  <c r="F17" i="3" s="1"/>
  <c r="C13" i="3"/>
  <c r="F13" i="3" s="1"/>
  <c r="C9" i="3"/>
  <c r="F9" i="3" s="1"/>
  <c r="C5" i="3"/>
  <c r="C572" i="3"/>
  <c r="F572" i="3" s="1"/>
  <c r="C552" i="3"/>
  <c r="F552" i="3" s="1"/>
  <c r="C532" i="3"/>
  <c r="F532" i="3" s="1"/>
  <c r="C516" i="3"/>
  <c r="F516" i="3" s="1"/>
  <c r="C500" i="3"/>
  <c r="F500" i="3" s="1"/>
  <c r="C488" i="3"/>
  <c r="F488" i="3" s="1"/>
  <c r="C476" i="3"/>
  <c r="F476" i="3" s="1"/>
  <c r="C468" i="3"/>
  <c r="F468" i="3" s="1"/>
  <c r="C460" i="3"/>
  <c r="F460" i="3" s="1"/>
  <c r="C456" i="3"/>
  <c r="F456" i="3" s="1"/>
  <c r="C452" i="3"/>
  <c r="F452" i="3" s="1"/>
  <c r="C448" i="3"/>
  <c r="F448" i="3" s="1"/>
  <c r="C444" i="3"/>
  <c r="F444" i="3" s="1"/>
  <c r="C440" i="3"/>
  <c r="F440" i="3" s="1"/>
  <c r="C436" i="3"/>
  <c r="F436" i="3" s="1"/>
  <c r="C432" i="3"/>
  <c r="F432" i="3" s="1"/>
  <c r="C428" i="3"/>
  <c r="F428" i="3" s="1"/>
  <c r="C424" i="3"/>
  <c r="F424" i="3" s="1"/>
  <c r="C420" i="3"/>
  <c r="F420" i="3" s="1"/>
  <c r="C416" i="3"/>
  <c r="F416" i="3" s="1"/>
  <c r="C412" i="3"/>
  <c r="F412" i="3" s="1"/>
  <c r="C408" i="3"/>
  <c r="F408" i="3" s="1"/>
  <c r="C404" i="3"/>
  <c r="F404" i="3" s="1"/>
  <c r="C400" i="3"/>
  <c r="F400" i="3" s="1"/>
  <c r="C396" i="3"/>
  <c r="F396" i="3" s="1"/>
  <c r="C392" i="3"/>
  <c r="F392" i="3" s="1"/>
  <c r="C388" i="3"/>
  <c r="F388" i="3" s="1"/>
  <c r="C384" i="3"/>
  <c r="F384" i="3" s="1"/>
  <c r="C380" i="3"/>
  <c r="F380" i="3" s="1"/>
  <c r="C376" i="3"/>
  <c r="F376" i="3" s="1"/>
  <c r="C372" i="3"/>
  <c r="F372" i="3" s="1"/>
  <c r="C368" i="3"/>
  <c r="F368" i="3" s="1"/>
  <c r="C364" i="3"/>
  <c r="F364" i="3" s="1"/>
  <c r="C360" i="3"/>
  <c r="F360" i="3" s="1"/>
  <c r="C356" i="3"/>
  <c r="F356" i="3" s="1"/>
  <c r="C352" i="3"/>
  <c r="F352" i="3" s="1"/>
  <c r="C348" i="3"/>
  <c r="F348" i="3" s="1"/>
  <c r="C344" i="3"/>
  <c r="F344" i="3" s="1"/>
  <c r="C340" i="3"/>
  <c r="F340" i="3" s="1"/>
  <c r="C336" i="3"/>
  <c r="F336" i="3" s="1"/>
  <c r="C332" i="3"/>
  <c r="F332" i="3" s="1"/>
  <c r="C328" i="3"/>
  <c r="F328" i="3" s="1"/>
  <c r="C324" i="3"/>
  <c r="F324" i="3" s="1"/>
  <c r="C320" i="3"/>
  <c r="F320" i="3" s="1"/>
  <c r="C316" i="3"/>
  <c r="F316" i="3" s="1"/>
  <c r="C312" i="3"/>
  <c r="F312" i="3" s="1"/>
  <c r="C308" i="3"/>
  <c r="F308" i="3" s="1"/>
  <c r="C304" i="3"/>
  <c r="F304" i="3" s="1"/>
  <c r="C300" i="3"/>
  <c r="F300" i="3" s="1"/>
  <c r="C296" i="3"/>
  <c r="F296" i="3" s="1"/>
  <c r="C292" i="3"/>
  <c r="F292" i="3" s="1"/>
  <c r="C288" i="3"/>
  <c r="F288" i="3" s="1"/>
  <c r="C284" i="3"/>
  <c r="F284" i="3" s="1"/>
  <c r="C280" i="3"/>
  <c r="F280" i="3" s="1"/>
  <c r="C276" i="3"/>
  <c r="F276" i="3" s="1"/>
  <c r="C272" i="3"/>
  <c r="F272" i="3" s="1"/>
  <c r="C268" i="3"/>
  <c r="F268" i="3" s="1"/>
  <c r="C264" i="3"/>
  <c r="F264" i="3" s="1"/>
  <c r="C260" i="3"/>
  <c r="F260" i="3" s="1"/>
  <c r="C256" i="3"/>
  <c r="F256" i="3" s="1"/>
  <c r="C252" i="3"/>
  <c r="F252" i="3" s="1"/>
  <c r="C248" i="3"/>
  <c r="F248" i="3" s="1"/>
  <c r="C244" i="3"/>
  <c r="F244" i="3" s="1"/>
  <c r="C240" i="3"/>
  <c r="F240" i="3" s="1"/>
  <c r="C236" i="3"/>
  <c r="F236" i="3" s="1"/>
  <c r="C232" i="3"/>
  <c r="F232" i="3" s="1"/>
  <c r="C228" i="3"/>
  <c r="F228" i="3" s="1"/>
  <c r="C224" i="3"/>
  <c r="F224" i="3" s="1"/>
  <c r="C220" i="3"/>
  <c r="F220" i="3" s="1"/>
  <c r="C216" i="3"/>
  <c r="F216" i="3" s="1"/>
  <c r="C212" i="3"/>
  <c r="F212" i="3" s="1"/>
  <c r="C208" i="3"/>
  <c r="F208" i="3" s="1"/>
  <c r="C204" i="3"/>
  <c r="F204" i="3" s="1"/>
  <c r="C200" i="3"/>
  <c r="F200" i="3" s="1"/>
  <c r="C196" i="3"/>
  <c r="F196" i="3" s="1"/>
  <c r="C192" i="3"/>
  <c r="F192" i="3" s="1"/>
  <c r="C188" i="3"/>
  <c r="F188" i="3" s="1"/>
  <c r="C184" i="3"/>
  <c r="F184" i="3" s="1"/>
  <c r="C180" i="3"/>
  <c r="F180" i="3" s="1"/>
  <c r="C176" i="3"/>
  <c r="F176" i="3" s="1"/>
  <c r="C172" i="3"/>
  <c r="F172" i="3" s="1"/>
  <c r="C168" i="3"/>
  <c r="F168" i="3" s="1"/>
  <c r="C164" i="3"/>
  <c r="F164" i="3" s="1"/>
  <c r="C160" i="3"/>
  <c r="F160" i="3" s="1"/>
  <c r="C156" i="3"/>
  <c r="F156" i="3" s="1"/>
  <c r="C152" i="3"/>
  <c r="F152" i="3" s="1"/>
  <c r="C148" i="3"/>
  <c r="F148" i="3" s="1"/>
  <c r="C144" i="3"/>
  <c r="F144" i="3" s="1"/>
  <c r="C140" i="3"/>
  <c r="F140" i="3" s="1"/>
  <c r="C136" i="3"/>
  <c r="F136" i="3" s="1"/>
  <c r="C132" i="3"/>
  <c r="F132" i="3" s="1"/>
  <c r="C128" i="3"/>
  <c r="F128" i="3" s="1"/>
  <c r="C124" i="3"/>
  <c r="F124" i="3" s="1"/>
  <c r="C120" i="3"/>
  <c r="F120" i="3" s="1"/>
  <c r="C116" i="3"/>
  <c r="F116" i="3" s="1"/>
  <c r="C112" i="3"/>
  <c r="F112" i="3" s="1"/>
  <c r="C108" i="3"/>
  <c r="F108" i="3" s="1"/>
  <c r="C104" i="3"/>
  <c r="F104" i="3" s="1"/>
  <c r="C100" i="3"/>
  <c r="F100" i="3" s="1"/>
  <c r="C96" i="3"/>
  <c r="F96" i="3" s="1"/>
  <c r="C92" i="3"/>
  <c r="F92" i="3" s="1"/>
  <c r="C88" i="3"/>
  <c r="F88" i="3" s="1"/>
  <c r="C84" i="3"/>
  <c r="F84" i="3" s="1"/>
  <c r="C80" i="3"/>
  <c r="F80" i="3" s="1"/>
  <c r="C76" i="3"/>
  <c r="F76" i="3" s="1"/>
  <c r="C72" i="3"/>
  <c r="F72" i="3" s="1"/>
  <c r="C68" i="3"/>
  <c r="F68" i="3" s="1"/>
  <c r="C64" i="3"/>
  <c r="F64" i="3" s="1"/>
  <c r="C60" i="3"/>
  <c r="F60" i="3" s="1"/>
  <c r="C56" i="3"/>
  <c r="F56" i="3" s="1"/>
  <c r="C52" i="3"/>
  <c r="F52" i="3" s="1"/>
  <c r="C48" i="3"/>
  <c r="F48" i="3" s="1"/>
  <c r="C44" i="3"/>
  <c r="F44" i="3" s="1"/>
  <c r="C40" i="3"/>
  <c r="F40" i="3" s="1"/>
  <c r="C36" i="3"/>
  <c r="F36" i="3" s="1"/>
  <c r="C32" i="3"/>
  <c r="F32" i="3" s="1"/>
  <c r="C28" i="3"/>
  <c r="F28" i="3" s="1"/>
  <c r="C24" i="3"/>
  <c r="F24" i="3" s="1"/>
  <c r="C20" i="3"/>
  <c r="F20" i="3" s="1"/>
  <c r="C16" i="3"/>
  <c r="F16" i="3" s="1"/>
  <c r="C12" i="3"/>
  <c r="F12" i="3" s="1"/>
  <c r="C8" i="3"/>
  <c r="F8" i="3" s="1"/>
  <c r="C570" i="3"/>
  <c r="F570" i="3" s="1"/>
  <c r="C566" i="3"/>
  <c r="F566" i="3" s="1"/>
  <c r="C562" i="3"/>
  <c r="F562" i="3" s="1"/>
  <c r="C558" i="3"/>
  <c r="F558" i="3" s="1"/>
  <c r="C554" i="3"/>
  <c r="F554" i="3" s="1"/>
  <c r="C550" i="3"/>
  <c r="F550" i="3" s="1"/>
  <c r="C546" i="3"/>
  <c r="F546" i="3" s="1"/>
  <c r="C542" i="3"/>
  <c r="F542" i="3" s="1"/>
  <c r="C538" i="3"/>
  <c r="F538" i="3" s="1"/>
  <c r="C534" i="3"/>
  <c r="F534" i="3" s="1"/>
  <c r="C530" i="3"/>
  <c r="F530" i="3" s="1"/>
  <c r="C526" i="3"/>
  <c r="F526" i="3" s="1"/>
  <c r="C522" i="3"/>
  <c r="F522" i="3" s="1"/>
  <c r="C518" i="3"/>
  <c r="F518" i="3" s="1"/>
  <c r="C514" i="3"/>
  <c r="F514" i="3" s="1"/>
  <c r="C510" i="3"/>
  <c r="F510" i="3" s="1"/>
  <c r="C506" i="3"/>
  <c r="F506" i="3" s="1"/>
  <c r="C502" i="3"/>
  <c r="F502" i="3" s="1"/>
  <c r="C498" i="3"/>
  <c r="F498" i="3" s="1"/>
  <c r="C494" i="3"/>
  <c r="F494" i="3" s="1"/>
  <c r="C490" i="3"/>
  <c r="F490" i="3" s="1"/>
  <c r="C486" i="3"/>
  <c r="F486" i="3" s="1"/>
  <c r="C482" i="3"/>
  <c r="F482" i="3" s="1"/>
  <c r="C478" i="3"/>
  <c r="F478" i="3" s="1"/>
  <c r="C474" i="3"/>
  <c r="F474" i="3" s="1"/>
  <c r="C470" i="3"/>
  <c r="F470" i="3" s="1"/>
  <c r="C466" i="3"/>
  <c r="F466" i="3" s="1"/>
  <c r="C462" i="3"/>
  <c r="F462" i="3" s="1"/>
  <c r="C458" i="3"/>
  <c r="F458" i="3" s="1"/>
  <c r="C454" i="3"/>
  <c r="F454" i="3" s="1"/>
  <c r="C450" i="3"/>
  <c r="F450" i="3" s="1"/>
  <c r="C446" i="3"/>
  <c r="F446" i="3" s="1"/>
  <c r="C442" i="3"/>
  <c r="F442" i="3" s="1"/>
  <c r="C438" i="3"/>
  <c r="F438" i="3" s="1"/>
  <c r="C434" i="3"/>
  <c r="F434" i="3" s="1"/>
  <c r="C430" i="3"/>
  <c r="F430" i="3" s="1"/>
  <c r="C426" i="3"/>
  <c r="F426" i="3" s="1"/>
  <c r="C422" i="3"/>
  <c r="F422" i="3" s="1"/>
  <c r="C418" i="3"/>
  <c r="F418" i="3" s="1"/>
  <c r="C414" i="3"/>
  <c r="F414" i="3" s="1"/>
  <c r="C410" i="3"/>
  <c r="F410" i="3" s="1"/>
  <c r="C406" i="3"/>
  <c r="F406" i="3" s="1"/>
  <c r="C402" i="3"/>
  <c r="F402" i="3" s="1"/>
  <c r="C398" i="3"/>
  <c r="F398" i="3" s="1"/>
  <c r="C394" i="3"/>
  <c r="F394" i="3" s="1"/>
  <c r="C390" i="3"/>
  <c r="F390" i="3" s="1"/>
  <c r="C386" i="3"/>
  <c r="F386" i="3" s="1"/>
  <c r="C382" i="3"/>
  <c r="F382" i="3" s="1"/>
  <c r="C378" i="3"/>
  <c r="F378" i="3" s="1"/>
  <c r="C374" i="3"/>
  <c r="F374" i="3" s="1"/>
  <c r="C370" i="3"/>
  <c r="F370" i="3" s="1"/>
  <c r="C366" i="3"/>
  <c r="F366" i="3" s="1"/>
  <c r="C362" i="3"/>
  <c r="F362" i="3" s="1"/>
  <c r="C358" i="3"/>
  <c r="F358" i="3" s="1"/>
  <c r="C354" i="3"/>
  <c r="F354" i="3" s="1"/>
  <c r="C350" i="3"/>
  <c r="F350" i="3" s="1"/>
  <c r="C346" i="3"/>
  <c r="F346" i="3" s="1"/>
  <c r="C342" i="3"/>
  <c r="F342" i="3" s="1"/>
  <c r="C338" i="3"/>
  <c r="F338" i="3" s="1"/>
  <c r="C334" i="3"/>
  <c r="F334" i="3" s="1"/>
  <c r="C330" i="3"/>
  <c r="F330" i="3" s="1"/>
  <c r="C326" i="3"/>
  <c r="F326" i="3" s="1"/>
  <c r="C322" i="3"/>
  <c r="F322" i="3" s="1"/>
  <c r="C318" i="3"/>
  <c r="F318" i="3" s="1"/>
  <c r="C314" i="3"/>
  <c r="F314" i="3" s="1"/>
  <c r="C310" i="3"/>
  <c r="F310" i="3" s="1"/>
  <c r="C306" i="3"/>
  <c r="F306" i="3" s="1"/>
  <c r="C302" i="3"/>
  <c r="F302" i="3" s="1"/>
  <c r="C298" i="3"/>
  <c r="F298" i="3" s="1"/>
  <c r="C294" i="3"/>
  <c r="F294" i="3" s="1"/>
  <c r="C290" i="3"/>
  <c r="F290" i="3" s="1"/>
  <c r="C286" i="3"/>
  <c r="F286" i="3" s="1"/>
  <c r="C282" i="3"/>
  <c r="F282" i="3" s="1"/>
  <c r="C278" i="3"/>
  <c r="F278" i="3" s="1"/>
  <c r="C274" i="3"/>
  <c r="F274" i="3" s="1"/>
  <c r="C270" i="3"/>
  <c r="F270" i="3" s="1"/>
  <c r="C266" i="3"/>
  <c r="F266" i="3" s="1"/>
  <c r="C262" i="3"/>
  <c r="F262" i="3" s="1"/>
  <c r="C258" i="3"/>
  <c r="F258" i="3" s="1"/>
  <c r="C254" i="3"/>
  <c r="F254" i="3" s="1"/>
  <c r="C250" i="3"/>
  <c r="F250" i="3" s="1"/>
  <c r="C246" i="3"/>
  <c r="F246" i="3" s="1"/>
  <c r="C242" i="3"/>
  <c r="F242" i="3" s="1"/>
  <c r="C238" i="3"/>
  <c r="F238" i="3" s="1"/>
  <c r="C234" i="3"/>
  <c r="F234" i="3" s="1"/>
  <c r="C230" i="3"/>
  <c r="F230" i="3" s="1"/>
  <c r="C226" i="3"/>
  <c r="F226" i="3" s="1"/>
  <c r="C222" i="3"/>
  <c r="F222" i="3" s="1"/>
  <c r="C218" i="3"/>
  <c r="F218" i="3" s="1"/>
  <c r="C214" i="3"/>
  <c r="F214" i="3" s="1"/>
  <c r="C210" i="3"/>
  <c r="F210" i="3" s="1"/>
  <c r="C206" i="3"/>
  <c r="F206" i="3" s="1"/>
  <c r="C202" i="3"/>
  <c r="F202" i="3" s="1"/>
  <c r="C198" i="3"/>
  <c r="F198" i="3" s="1"/>
  <c r="C194" i="3"/>
  <c r="F194" i="3" s="1"/>
  <c r="C190" i="3"/>
  <c r="F190" i="3" s="1"/>
  <c r="C186" i="3"/>
  <c r="F186" i="3" s="1"/>
  <c r="C182" i="3"/>
  <c r="F182" i="3" s="1"/>
  <c r="C178" i="3"/>
  <c r="F178" i="3" s="1"/>
  <c r="C174" i="3"/>
  <c r="F174" i="3" s="1"/>
  <c r="C170" i="3"/>
  <c r="F170" i="3" s="1"/>
  <c r="C166" i="3"/>
  <c r="F166" i="3" s="1"/>
  <c r="C162" i="3"/>
  <c r="F162" i="3" s="1"/>
  <c r="C158" i="3"/>
  <c r="F158" i="3" s="1"/>
  <c r="C154" i="3"/>
  <c r="F154" i="3" s="1"/>
  <c r="C150" i="3"/>
  <c r="F150" i="3" s="1"/>
  <c r="C146" i="3"/>
  <c r="F146" i="3" s="1"/>
  <c r="C142" i="3"/>
  <c r="F142" i="3" s="1"/>
  <c r="C138" i="3"/>
  <c r="F138" i="3" s="1"/>
  <c r="C134" i="3"/>
  <c r="F134" i="3" s="1"/>
  <c r="C130" i="3"/>
  <c r="F130" i="3" s="1"/>
  <c r="C126" i="3"/>
  <c r="F126" i="3" s="1"/>
  <c r="C122" i="3"/>
  <c r="F122" i="3" s="1"/>
  <c r="C118" i="3"/>
  <c r="F118" i="3" s="1"/>
  <c r="C114" i="3"/>
  <c r="F114" i="3" s="1"/>
  <c r="C110" i="3"/>
  <c r="F110" i="3" s="1"/>
  <c r="C106" i="3"/>
  <c r="F106" i="3" s="1"/>
  <c r="C102" i="3"/>
  <c r="F102" i="3" s="1"/>
  <c r="C98" i="3"/>
  <c r="F98" i="3" s="1"/>
  <c r="C94" i="3"/>
  <c r="F94" i="3" s="1"/>
  <c r="C90" i="3"/>
  <c r="F90" i="3" s="1"/>
  <c r="C86" i="3"/>
  <c r="F86" i="3" s="1"/>
  <c r="C82" i="3"/>
  <c r="F82" i="3" s="1"/>
  <c r="C78" i="3"/>
  <c r="F78" i="3" s="1"/>
  <c r="C74" i="3"/>
  <c r="F74" i="3" s="1"/>
  <c r="C70" i="3"/>
  <c r="F70" i="3" s="1"/>
  <c r="C66" i="3"/>
  <c r="F66" i="3" s="1"/>
  <c r="C62" i="3"/>
  <c r="F62" i="3" s="1"/>
  <c r="C58" i="3"/>
  <c r="F58" i="3" s="1"/>
  <c r="C54" i="3"/>
  <c r="F54" i="3" s="1"/>
  <c r="C50" i="3"/>
  <c r="F50" i="3" s="1"/>
  <c r="C46" i="3"/>
  <c r="F46" i="3" s="1"/>
  <c r="C42" i="3"/>
  <c r="F42" i="3" s="1"/>
  <c r="C38" i="3"/>
  <c r="F38" i="3" s="1"/>
  <c r="C34" i="3"/>
  <c r="F34" i="3" s="1"/>
  <c r="C30" i="3"/>
  <c r="F30" i="3" s="1"/>
  <c r="C26" i="3"/>
  <c r="F26" i="3" s="1"/>
  <c r="C22" i="3"/>
  <c r="F22" i="3" s="1"/>
  <c r="C18" i="3"/>
  <c r="F18" i="3" s="1"/>
  <c r="C14" i="3"/>
  <c r="F14" i="3" s="1"/>
  <c r="C10" i="3"/>
  <c r="F10" i="3" s="1"/>
  <c r="C6" i="3"/>
  <c r="F6" i="3" s="1"/>
  <c r="C573" i="3"/>
  <c r="F573" i="3" s="1"/>
  <c r="C561" i="3"/>
  <c r="F561" i="3" s="1"/>
  <c r="C549" i="3"/>
  <c r="F549" i="3" s="1"/>
  <c r="C541" i="3"/>
  <c r="F541" i="3" s="1"/>
  <c r="C533" i="3"/>
  <c r="F533" i="3" s="1"/>
  <c r="C529" i="3"/>
  <c r="F529" i="3" s="1"/>
  <c r="C521" i="3"/>
  <c r="F521" i="3" s="1"/>
  <c r="C517" i="3"/>
  <c r="F517" i="3" s="1"/>
  <c r="C509" i="3"/>
  <c r="F509" i="3" s="1"/>
  <c r="C505" i="3"/>
  <c r="F505" i="3" s="1"/>
  <c r="C501" i="3"/>
  <c r="F501" i="3" s="1"/>
  <c r="C493" i="3"/>
  <c r="F493" i="3" s="1"/>
  <c r="C489" i="3"/>
  <c r="F489" i="3" s="1"/>
  <c r="C481" i="3"/>
  <c r="F481" i="3" s="1"/>
  <c r="C477" i="3"/>
  <c r="F477" i="3" s="1"/>
  <c r="C469" i="3"/>
  <c r="F469" i="3" s="1"/>
  <c r="C465" i="3"/>
  <c r="F465" i="3" s="1"/>
  <c r="C457" i="3"/>
  <c r="F457" i="3" s="1"/>
  <c r="C453" i="3"/>
  <c r="F453" i="3" s="1"/>
  <c r="C449" i="3"/>
  <c r="F449" i="3" s="1"/>
  <c r="C441" i="3"/>
  <c r="F441" i="3" s="1"/>
  <c r="C437" i="3"/>
  <c r="F437" i="3" s="1"/>
  <c r="C433" i="3"/>
  <c r="F433" i="3" s="1"/>
  <c r="C425" i="3"/>
  <c r="F425" i="3" s="1"/>
  <c r="C421" i="3"/>
  <c r="F421" i="3" s="1"/>
  <c r="C413" i="3"/>
  <c r="F413" i="3" s="1"/>
  <c r="C409" i="3"/>
  <c r="F409" i="3" s="1"/>
  <c r="C401" i="3"/>
  <c r="F401" i="3" s="1"/>
  <c r="C393" i="3"/>
  <c r="F393" i="3" s="1"/>
  <c r="C385" i="3"/>
  <c r="F385" i="3" s="1"/>
  <c r="C377" i="3"/>
  <c r="F377" i="3" s="1"/>
  <c r="C369" i="3"/>
  <c r="F369" i="3" s="1"/>
  <c r="C361" i="3"/>
  <c r="F361" i="3" s="1"/>
  <c r="C353" i="3"/>
  <c r="F353" i="3" s="1"/>
  <c r="C345" i="3"/>
  <c r="F345" i="3" s="1"/>
  <c r="C337" i="3"/>
  <c r="F337" i="3" s="1"/>
  <c r="C329" i="3"/>
  <c r="F329" i="3" s="1"/>
  <c r="C321" i="3"/>
  <c r="F321" i="3" s="1"/>
  <c r="C309" i="3"/>
  <c r="F309" i="3" s="1"/>
  <c r="C301" i="3"/>
  <c r="F301" i="3" s="1"/>
  <c r="C289" i="3"/>
  <c r="F289" i="3" s="1"/>
  <c r="C281" i="3"/>
  <c r="F281" i="3" s="1"/>
  <c r="C269" i="3"/>
  <c r="F269" i="3" s="1"/>
  <c r="C261" i="3"/>
  <c r="F261" i="3" s="1"/>
  <c r="C253" i="3"/>
  <c r="F253" i="3" s="1"/>
  <c r="C245" i="3"/>
  <c r="F245" i="3" s="1"/>
  <c r="C237" i="3"/>
  <c r="F237" i="3" s="1"/>
  <c r="C229" i="3"/>
  <c r="F229" i="3" s="1"/>
  <c r="C221" i="3"/>
  <c r="F221" i="3" s="1"/>
  <c r="C213" i="3"/>
  <c r="F213" i="3" s="1"/>
  <c r="C205" i="3"/>
  <c r="F205" i="3" s="1"/>
  <c r="C197" i="3"/>
  <c r="F197" i="3" s="1"/>
  <c r="C189" i="3"/>
  <c r="F189" i="3" s="1"/>
  <c r="C177" i="3"/>
  <c r="F177" i="3" s="1"/>
  <c r="C169" i="3"/>
  <c r="F169" i="3" s="1"/>
  <c r="C161" i="3"/>
  <c r="F161" i="3" s="1"/>
  <c r="C153" i="3"/>
  <c r="F153" i="3" s="1"/>
  <c r="C145" i="3"/>
  <c r="F145" i="3" s="1"/>
  <c r="C137" i="3"/>
  <c r="F137" i="3" s="1"/>
  <c r="C125" i="3"/>
  <c r="F125" i="3" s="1"/>
  <c r="C109" i="3"/>
  <c r="F109" i="3" s="1"/>
  <c r="C97" i="3"/>
  <c r="F97" i="3" s="1"/>
  <c r="C81" i="3"/>
  <c r="F81" i="3" s="1"/>
  <c r="C65" i="3"/>
  <c r="F65" i="3" s="1"/>
  <c r="C41" i="3"/>
  <c r="F41" i="3" s="1"/>
  <c r="C568" i="3"/>
  <c r="F568" i="3" s="1"/>
  <c r="C564" i="3"/>
  <c r="F564" i="3" s="1"/>
  <c r="C560" i="3"/>
  <c r="F560" i="3" s="1"/>
  <c r="C556" i="3"/>
  <c r="F556" i="3" s="1"/>
  <c r="C548" i="3"/>
  <c r="F548" i="3" s="1"/>
  <c r="C544" i="3"/>
  <c r="F544" i="3" s="1"/>
  <c r="C540" i="3"/>
  <c r="F540" i="3" s="1"/>
  <c r="C536" i="3"/>
  <c r="F536" i="3" s="1"/>
  <c r="C528" i="3"/>
  <c r="F528" i="3" s="1"/>
  <c r="C524" i="3"/>
  <c r="F524" i="3" s="1"/>
  <c r="C520" i="3"/>
  <c r="F520" i="3" s="1"/>
  <c r="C512" i="3"/>
  <c r="F512" i="3" s="1"/>
  <c r="C508" i="3"/>
  <c r="F508" i="3" s="1"/>
  <c r="C504" i="3"/>
  <c r="F504" i="3" s="1"/>
  <c r="C496" i="3"/>
  <c r="F496" i="3" s="1"/>
  <c r="C492" i="3"/>
  <c r="F492" i="3" s="1"/>
  <c r="C484" i="3"/>
  <c r="F484" i="3" s="1"/>
  <c r="C480" i="3"/>
  <c r="F480" i="3" s="1"/>
  <c r="C472" i="3"/>
  <c r="F472" i="3" s="1"/>
  <c r="C464" i="3"/>
  <c r="F464" i="3" s="1"/>
  <c r="C571" i="3"/>
  <c r="F571" i="3" s="1"/>
  <c r="C567" i="3"/>
  <c r="F567" i="3" s="1"/>
  <c r="C563" i="3"/>
  <c r="F563" i="3" s="1"/>
  <c r="C559" i="3"/>
  <c r="F559" i="3" s="1"/>
  <c r="C555" i="3"/>
  <c r="F555" i="3" s="1"/>
  <c r="C551" i="3"/>
  <c r="F551" i="3" s="1"/>
  <c r="C547" i="3"/>
  <c r="F547" i="3" s="1"/>
  <c r="C543" i="3"/>
  <c r="F543" i="3" s="1"/>
  <c r="C539" i="3"/>
  <c r="F539" i="3" s="1"/>
  <c r="C535" i="3"/>
  <c r="F535" i="3" s="1"/>
  <c r="C531" i="3"/>
  <c r="F531" i="3" s="1"/>
  <c r="C527" i="3"/>
  <c r="F527" i="3" s="1"/>
  <c r="C523" i="3"/>
  <c r="F523" i="3" s="1"/>
  <c r="C519" i="3"/>
  <c r="F519" i="3" s="1"/>
  <c r="C515" i="3"/>
  <c r="F515" i="3" s="1"/>
  <c r="C511" i="3"/>
  <c r="F511" i="3" s="1"/>
  <c r="C507" i="3"/>
  <c r="F507" i="3" s="1"/>
  <c r="C503" i="3"/>
  <c r="F503" i="3" s="1"/>
  <c r="C499" i="3"/>
  <c r="F499" i="3" s="1"/>
  <c r="C495" i="3"/>
  <c r="F495" i="3" s="1"/>
  <c r="C491" i="3"/>
  <c r="F491" i="3" s="1"/>
  <c r="C487" i="3"/>
  <c r="F487" i="3" s="1"/>
  <c r="C483" i="3"/>
  <c r="F483" i="3" s="1"/>
  <c r="C479" i="3"/>
  <c r="F479" i="3" s="1"/>
  <c r="C475" i="3"/>
  <c r="F475" i="3" s="1"/>
  <c r="C471" i="3"/>
  <c r="F471" i="3" s="1"/>
  <c r="C467" i="3"/>
  <c r="F467" i="3" s="1"/>
  <c r="C463" i="3"/>
  <c r="F463" i="3" s="1"/>
  <c r="C459" i="3"/>
  <c r="F459" i="3" s="1"/>
  <c r="C455" i="3"/>
  <c r="F455" i="3" s="1"/>
  <c r="C451" i="3"/>
  <c r="F451" i="3" s="1"/>
  <c r="C447" i="3"/>
  <c r="F447" i="3" s="1"/>
  <c r="C443" i="3"/>
  <c r="F443" i="3" s="1"/>
  <c r="C439" i="3"/>
  <c r="F439" i="3" s="1"/>
  <c r="C435" i="3"/>
  <c r="F435" i="3" s="1"/>
  <c r="C431" i="3"/>
  <c r="F431" i="3" s="1"/>
  <c r="C427" i="3"/>
  <c r="F427" i="3" s="1"/>
  <c r="C423" i="3"/>
  <c r="F423" i="3" s="1"/>
  <c r="C419" i="3"/>
  <c r="F419" i="3" s="1"/>
  <c r="C415" i="3"/>
  <c r="F415" i="3" s="1"/>
  <c r="C411" i="3"/>
  <c r="F411" i="3" s="1"/>
  <c r="C407" i="3"/>
  <c r="F407" i="3" s="1"/>
  <c r="C403" i="3"/>
  <c r="F403" i="3" s="1"/>
  <c r="C399" i="3"/>
  <c r="F399" i="3" s="1"/>
  <c r="C395" i="3"/>
  <c r="F395" i="3" s="1"/>
  <c r="C391" i="3"/>
  <c r="F391" i="3" s="1"/>
  <c r="C387" i="3"/>
  <c r="F387" i="3" s="1"/>
  <c r="C383" i="3"/>
  <c r="F383" i="3" s="1"/>
  <c r="C379" i="3"/>
  <c r="F379" i="3" s="1"/>
  <c r="C375" i="3"/>
  <c r="F375" i="3" s="1"/>
  <c r="C371" i="3"/>
  <c r="F371" i="3" s="1"/>
  <c r="C367" i="3"/>
  <c r="F367" i="3" s="1"/>
  <c r="C363" i="3"/>
  <c r="F363" i="3" s="1"/>
  <c r="C359" i="3"/>
  <c r="F359" i="3" s="1"/>
  <c r="C355" i="3"/>
  <c r="F355" i="3" s="1"/>
  <c r="C351" i="3"/>
  <c r="F351" i="3" s="1"/>
  <c r="C347" i="3"/>
  <c r="F347" i="3" s="1"/>
  <c r="C343" i="3"/>
  <c r="F343" i="3" s="1"/>
  <c r="C339" i="3"/>
  <c r="F339" i="3" s="1"/>
  <c r="C335" i="3"/>
  <c r="F335" i="3" s="1"/>
  <c r="C331" i="3"/>
  <c r="F331" i="3" s="1"/>
  <c r="C327" i="3"/>
  <c r="F327" i="3" s="1"/>
  <c r="C323" i="3"/>
  <c r="F323" i="3" s="1"/>
  <c r="C319" i="3"/>
  <c r="F319" i="3" s="1"/>
  <c r="C315" i="3"/>
  <c r="F315" i="3" s="1"/>
  <c r="C311" i="3"/>
  <c r="F311" i="3" s="1"/>
  <c r="C307" i="3"/>
  <c r="F307" i="3" s="1"/>
  <c r="C303" i="3"/>
  <c r="F303" i="3" s="1"/>
  <c r="C299" i="3"/>
  <c r="F299" i="3" s="1"/>
  <c r="C295" i="3"/>
  <c r="F295" i="3" s="1"/>
  <c r="C291" i="3"/>
  <c r="F291" i="3" s="1"/>
  <c r="C287" i="3"/>
  <c r="F287" i="3" s="1"/>
  <c r="C283" i="3"/>
  <c r="F283" i="3" s="1"/>
  <c r="C279" i="3"/>
  <c r="F279" i="3" s="1"/>
  <c r="C275" i="3"/>
  <c r="F275" i="3" s="1"/>
  <c r="C271" i="3"/>
  <c r="F271" i="3" s="1"/>
  <c r="C267" i="3"/>
  <c r="F267" i="3" s="1"/>
  <c r="C263" i="3"/>
  <c r="F263" i="3" s="1"/>
  <c r="C259" i="3"/>
  <c r="F259" i="3" s="1"/>
  <c r="C255" i="3"/>
  <c r="F255" i="3" s="1"/>
  <c r="C251" i="3"/>
  <c r="F251" i="3" s="1"/>
  <c r="C247" i="3"/>
  <c r="F247" i="3" s="1"/>
  <c r="C243" i="3"/>
  <c r="F243" i="3" s="1"/>
  <c r="C239" i="3"/>
  <c r="F239" i="3" s="1"/>
  <c r="C235" i="3"/>
  <c r="F235" i="3" s="1"/>
  <c r="C231" i="3"/>
  <c r="F231" i="3" s="1"/>
  <c r="C227" i="3"/>
  <c r="F227" i="3" s="1"/>
  <c r="C223" i="3"/>
  <c r="F223" i="3" s="1"/>
  <c r="C219" i="3"/>
  <c r="F219" i="3" s="1"/>
  <c r="C215" i="3"/>
  <c r="F215" i="3" s="1"/>
  <c r="C211" i="3"/>
  <c r="F211" i="3" s="1"/>
  <c r="C207" i="3"/>
  <c r="F207" i="3" s="1"/>
  <c r="C203" i="3"/>
  <c r="F203" i="3" s="1"/>
  <c r="C199" i="3"/>
  <c r="F199" i="3" s="1"/>
  <c r="C195" i="3"/>
  <c r="F195" i="3" s="1"/>
  <c r="C191" i="3"/>
  <c r="F191" i="3" s="1"/>
  <c r="C187" i="3"/>
  <c r="F187" i="3" s="1"/>
  <c r="C183" i="3"/>
  <c r="F183" i="3" s="1"/>
  <c r="C179" i="3"/>
  <c r="F179" i="3" s="1"/>
  <c r="C175" i="3"/>
  <c r="F175" i="3" s="1"/>
  <c r="C171" i="3"/>
  <c r="F171" i="3" s="1"/>
  <c r="C167" i="3"/>
  <c r="F167" i="3" s="1"/>
  <c r="C163" i="3"/>
  <c r="F163" i="3" s="1"/>
  <c r="C159" i="3"/>
  <c r="F159" i="3" s="1"/>
  <c r="C155" i="3"/>
  <c r="F155" i="3" s="1"/>
  <c r="C151" i="3"/>
  <c r="F151" i="3" s="1"/>
  <c r="C147" i="3"/>
  <c r="F147" i="3" s="1"/>
  <c r="C143" i="3"/>
  <c r="F143" i="3" s="1"/>
  <c r="C139" i="3"/>
  <c r="F139" i="3" s="1"/>
  <c r="C135" i="3"/>
  <c r="F135" i="3" s="1"/>
  <c r="C131" i="3"/>
  <c r="F131" i="3" s="1"/>
  <c r="C127" i="3"/>
  <c r="F127" i="3" s="1"/>
  <c r="C123" i="3"/>
  <c r="F123" i="3" s="1"/>
  <c r="C119" i="3"/>
  <c r="F119" i="3" s="1"/>
  <c r="C115" i="3"/>
  <c r="F115" i="3" s="1"/>
  <c r="C111" i="3"/>
  <c r="F111" i="3" s="1"/>
  <c r="C107" i="3"/>
  <c r="F107" i="3" s="1"/>
  <c r="C103" i="3"/>
  <c r="F103" i="3" s="1"/>
  <c r="C99" i="3"/>
  <c r="F99" i="3" s="1"/>
  <c r="C95" i="3"/>
  <c r="F95" i="3" s="1"/>
  <c r="C91" i="3"/>
  <c r="F91" i="3" s="1"/>
  <c r="C87" i="3"/>
  <c r="F87" i="3" s="1"/>
  <c r="C83" i="3"/>
  <c r="F83" i="3" s="1"/>
  <c r="C79" i="3"/>
  <c r="F79" i="3" s="1"/>
  <c r="C75" i="3"/>
  <c r="F75" i="3" s="1"/>
  <c r="C71" i="3"/>
  <c r="F71" i="3" s="1"/>
  <c r="C67" i="3"/>
  <c r="F67" i="3" s="1"/>
  <c r="C63" i="3"/>
  <c r="F63" i="3" s="1"/>
  <c r="C59" i="3"/>
  <c r="F59" i="3" s="1"/>
  <c r="C55" i="3"/>
  <c r="F55" i="3" s="1"/>
  <c r="C51" i="3"/>
  <c r="F51" i="3" s="1"/>
  <c r="C47" i="3"/>
  <c r="F47" i="3" s="1"/>
  <c r="C43" i="3"/>
  <c r="F43" i="3" s="1"/>
  <c r="C39" i="3"/>
  <c r="F39" i="3" s="1"/>
  <c r="C35" i="3"/>
  <c r="F35" i="3" s="1"/>
  <c r="C31" i="3"/>
  <c r="F31" i="3" s="1"/>
  <c r="C27" i="3"/>
  <c r="F27" i="3" s="1"/>
  <c r="C23" i="3"/>
  <c r="F23" i="3" s="1"/>
  <c r="C19" i="3"/>
  <c r="F19" i="3" s="1"/>
  <c r="C15" i="3"/>
  <c r="F15" i="3" s="1"/>
  <c r="C11" i="3"/>
  <c r="F11" i="3" s="1"/>
  <c r="C7" i="3"/>
  <c r="F7" i="3" s="1"/>
  <c r="F5" i="3"/>
  <c r="N574" i="1"/>
  <c r="C574" i="3" l="1"/>
  <c r="F574" i="3"/>
</calcChain>
</file>

<file path=xl/sharedStrings.xml><?xml version="1.0" encoding="utf-8"?>
<sst xmlns="http://schemas.openxmlformats.org/spreadsheetml/2006/main" count="2912" uniqueCount="604">
  <si>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</si>
  <si>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</si>
  <si>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</si>
  <si>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</si>
  <si>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</si>
  <si>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</si>
  <si>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</si>
  <si>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</si>
  <si>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</si>
  <si>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</si>
  <si>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</si>
  <si>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</si>
  <si>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</si>
  <si>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</si>
  <si>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</si>
  <si>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</si>
  <si>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</si>
  <si>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</si>
  <si>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</si>
  <si>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</si>
  <si>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</si>
  <si>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</si>
  <si>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</si>
  <si>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</si>
  <si>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</si>
  <si>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</si>
  <si>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</si>
  <si>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</si>
  <si>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</si>
  <si>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</si>
  <si>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</si>
  <si>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</si>
  <si>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</si>
  <si>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</si>
  <si>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</si>
  <si>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</si>
  <si>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</si>
  <si>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</si>
  <si>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</si>
  <si>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</si>
  <si>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</si>
  <si>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</si>
  <si>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</si>
  <si>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</si>
  <si>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</si>
  <si>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</si>
  <si>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</si>
  <si>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</si>
  <si>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</si>
  <si>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</si>
  <si>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</si>
  <si>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</si>
  <si>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</si>
  <si>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</si>
  <si>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</si>
  <si>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</si>
  <si>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</si>
  <si>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</si>
  <si>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</si>
  <si>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</si>
  <si>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</si>
  <si>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</si>
  <si>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</si>
  <si>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</si>
  <si>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</si>
  <si>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</si>
  <si>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</si>
  <si>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</si>
  <si>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</si>
  <si>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</si>
  <si>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</si>
  <si>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</si>
  <si>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</si>
  <si>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</si>
  <si>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</si>
  <si>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</si>
  <si>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</si>
  <si>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</si>
  <si>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</si>
  <si>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</si>
  <si>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</si>
  <si>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</si>
  <si>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</si>
  <si>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</si>
  <si>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</si>
  <si>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</si>
  <si>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</si>
  <si>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</si>
  <si>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</si>
  <si>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</si>
  <si>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</si>
  <si>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</si>
  <si>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</si>
  <si>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</si>
  <si>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</si>
  <si>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</si>
  <si>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</si>
  <si>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</si>
  <si>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</si>
  <si>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</si>
  <si>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</si>
  <si>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</si>
  <si>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</si>
  <si>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</si>
  <si>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</si>
  <si>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</si>
  <si>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</si>
  <si>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</si>
  <si>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</si>
  <si>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</si>
  <si>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</si>
  <si>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</si>
  <si>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</si>
  <si>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</si>
  <si>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</si>
  <si>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</si>
  <si>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</si>
  <si>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</si>
  <si>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</si>
  <si>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</si>
  <si>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</si>
  <si>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</si>
  <si>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</si>
  <si>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</si>
  <si>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</si>
  <si>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</si>
  <si>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</si>
  <si>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</si>
  <si>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</si>
  <si>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</si>
  <si>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</si>
  <si>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</si>
  <si>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</si>
  <si>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</si>
  <si>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</si>
  <si>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</si>
  <si>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</si>
  <si>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</si>
  <si>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</si>
  <si>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</si>
  <si>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</si>
  <si>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</si>
  <si>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</si>
  <si>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</si>
  <si>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</si>
  <si>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</si>
  <si>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</si>
  <si>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</si>
  <si>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</si>
  <si>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</si>
  <si>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</si>
  <si>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</si>
  <si>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</si>
  <si>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</si>
  <si>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</si>
  <si>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</si>
  <si>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</si>
  <si>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</si>
  <si>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</si>
  <si>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</si>
  <si>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</si>
  <si>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</si>
  <si>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</si>
  <si>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</si>
  <si>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</si>
  <si>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</si>
  <si>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</si>
  <si>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</si>
  <si>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</si>
  <si>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</si>
  <si>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</si>
  <si>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</si>
  <si>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</si>
  <si>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</si>
  <si>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</si>
  <si>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</si>
  <si>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</si>
  <si>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</si>
  <si>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</si>
  <si>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</si>
  <si>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</si>
  <si>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</si>
  <si>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</si>
  <si>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</si>
  <si>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</si>
  <si>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</si>
  <si>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</si>
  <si>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</si>
  <si>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</si>
  <si>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</si>
  <si>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</si>
  <si>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</si>
  <si>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</si>
  <si>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</si>
  <si>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</si>
  <si>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</si>
  <si>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</si>
  <si>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</si>
  <si>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</si>
  <si>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</si>
  <si>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</si>
  <si>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</si>
  <si>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</si>
  <si>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</si>
  <si>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</si>
  <si>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</si>
  <si>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</si>
  <si>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</si>
  <si>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</si>
  <si>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</si>
  <si>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</si>
  <si>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</si>
  <si>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</si>
  <si>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</si>
  <si>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</si>
  <si>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</si>
  <si>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</si>
  <si>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</si>
  <si>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</si>
  <si>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</si>
  <si>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</si>
  <si>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</si>
  <si>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</si>
  <si>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</si>
  <si>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</si>
  <si>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</si>
  <si>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</si>
  <si>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</si>
  <si>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</si>
  <si>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</si>
  <si>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</si>
  <si>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</si>
  <si>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</si>
  <si>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</si>
  <si>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</si>
  <si>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</si>
  <si>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</si>
  <si>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</si>
  <si>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</si>
  <si>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</si>
  <si>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</si>
  <si>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</si>
  <si>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</si>
  <si>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</si>
  <si>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</si>
  <si>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</si>
  <si>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</si>
  <si>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</si>
  <si>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</si>
  <si>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</si>
  <si>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</si>
  <si>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</si>
  <si>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</si>
  <si>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</si>
  <si>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</si>
  <si>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</si>
  <si>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</si>
  <si>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</si>
  <si>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</si>
  <si>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</si>
  <si>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</si>
  <si>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</si>
  <si>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</si>
  <si>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</si>
  <si>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</si>
  <si>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</si>
  <si>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</si>
  <si>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</si>
  <si>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</si>
  <si>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</si>
  <si>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</si>
  <si>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</si>
  <si>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</si>
  <si>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</si>
  <si>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</si>
  <si>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</si>
  <si>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</si>
  <si>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</si>
  <si>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</si>
  <si>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</si>
  <si>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</si>
  <si>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</si>
  <si>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</si>
  <si>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</si>
  <si>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</si>
  <si>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</si>
  <si>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</si>
  <si>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</si>
  <si>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</si>
  <si>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</si>
  <si>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</si>
  <si>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</si>
  <si>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</si>
  <si>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</si>
  <si>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</si>
  <si>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</si>
  <si>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</si>
  <si>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</si>
  <si>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</si>
  <si>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</si>
  <si>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</si>
  <si>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</si>
  <si>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</si>
  <si>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</si>
  <si>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</si>
  <si>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</si>
  <si>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</si>
  <si>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</si>
  <si>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</si>
  <si>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</si>
  <si>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</si>
  <si>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</si>
  <si>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</si>
  <si>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</si>
  <si>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</si>
  <si>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</si>
  <si>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</si>
  <si>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</si>
  <si>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</si>
  <si>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</si>
  <si>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</si>
  <si>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</si>
  <si>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</si>
  <si>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</si>
  <si>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</si>
  <si>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</si>
  <si>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</si>
  <si>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</si>
  <si>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</si>
  <si>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</si>
  <si>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</si>
  <si>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</si>
  <si>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</si>
  <si>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</si>
  <si>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</si>
  <si>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</si>
  <si>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</si>
  <si>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</si>
  <si>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</si>
  <si>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</si>
  <si>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</si>
  <si>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</si>
  <si>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</si>
  <si>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</si>
  <si>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</si>
  <si>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</si>
  <si>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</si>
  <si>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</si>
  <si>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</si>
  <si>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</si>
  <si>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</si>
  <si>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</si>
  <si>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</si>
  <si>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</si>
  <si>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</si>
  <si>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</si>
  <si>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</si>
  <si>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</si>
  <si>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</si>
  <si>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</si>
  <si>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</si>
  <si>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</si>
  <si>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</si>
  <si>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</si>
  <si>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</si>
  <si>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</si>
  <si>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</si>
  <si>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</si>
  <si>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</si>
  <si>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</si>
  <si>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</si>
  <si>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</si>
  <si>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</si>
  <si>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</si>
  <si>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</si>
  <si>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</si>
  <si>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</si>
  <si>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</si>
  <si>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</si>
  <si>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</si>
  <si>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</si>
  <si>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</si>
  <si>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</si>
  <si>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</si>
  <si>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</si>
  <si>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</si>
  <si>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</si>
  <si>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</si>
  <si>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</si>
  <si>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</si>
  <si>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</si>
  <si>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</si>
  <si>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</si>
  <si>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</si>
  <si>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</si>
  <si>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</si>
  <si>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</si>
  <si>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</si>
  <si>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</si>
  <si>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</si>
  <si>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</si>
  <si>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</si>
  <si>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</si>
  <si>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</si>
  <si>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</si>
  <si>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</si>
  <si>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</si>
  <si>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</si>
  <si>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</si>
  <si>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</si>
  <si>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</si>
  <si>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</si>
  <si>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</si>
  <si>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</si>
  <si>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</si>
  <si>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</si>
  <si>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</si>
  <si>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</si>
  <si>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</si>
  <si>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</si>
  <si>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</si>
  <si>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</si>
  <si>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</si>
  <si>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</si>
  <si>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</si>
  <si>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</si>
  <si>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</si>
  <si>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</si>
  <si>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</si>
  <si>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</si>
  <si>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</si>
  <si>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</si>
  <si>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</si>
  <si>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</si>
  <si>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</si>
  <si>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</si>
  <si>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</si>
  <si>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</si>
  <si>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</si>
  <si>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</si>
  <si>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</si>
  <si>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</si>
  <si>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</si>
  <si>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</si>
  <si>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</si>
  <si>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</si>
  <si>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</si>
  <si>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</si>
  <si>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</si>
  <si>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</si>
  <si>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</si>
  <si>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</si>
  <si>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</si>
  <si>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</si>
  <si>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</si>
  <si>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</si>
  <si>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</si>
  <si>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</si>
  <si>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</si>
  <si>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</si>
  <si>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</si>
  <si>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</si>
  <si>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</si>
  <si>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</si>
  <si>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</si>
  <si>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</si>
  <si>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</si>
  <si>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</si>
  <si>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</si>
  <si>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</si>
  <si>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</si>
  <si>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</si>
  <si>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</si>
  <si>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</si>
  <si>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</si>
  <si>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</si>
  <si>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</si>
  <si>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</si>
  <si>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</si>
  <si>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</si>
  <si>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</si>
  <si>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</si>
  <si>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</si>
  <si>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</si>
  <si>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</si>
  <si>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</si>
  <si>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</si>
  <si>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</si>
  <si>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</si>
  <si>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</si>
  <si>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</si>
  <si>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</si>
  <si>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</si>
  <si>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</si>
  <si>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</si>
  <si>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</si>
  <si>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</si>
  <si>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</si>
  <si>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</si>
  <si>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</si>
  <si>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</si>
  <si>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</si>
  <si>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</si>
  <si>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</si>
  <si>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</si>
  <si>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</si>
  <si>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</si>
  <si>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</si>
  <si>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</si>
  <si>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</si>
  <si>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</si>
  <si>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</si>
  <si>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</si>
  <si>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</si>
  <si>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</si>
  <si>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</si>
  <si>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</si>
  <si>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</si>
  <si>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</si>
  <si>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</si>
  <si>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</si>
  <si>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</si>
  <si>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</si>
  <si>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</si>
  <si>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</si>
  <si>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</si>
  <si>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</si>
  <si>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</si>
  <si>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</si>
  <si>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</si>
  <si>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</si>
  <si>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</si>
  <si>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</si>
  <si>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</si>
  <si>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</si>
  <si>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</si>
  <si>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</si>
  <si>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</si>
  <si>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</si>
  <si>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</si>
  <si>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</si>
  <si>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</si>
  <si>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</si>
  <si>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</si>
  <si>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</si>
  <si>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</si>
  <si>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</si>
  <si>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</si>
  <si>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</si>
  <si>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</si>
  <si>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</si>
  <si>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</si>
  <si>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</si>
  <si>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</si>
  <si>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</si>
  <si>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</si>
  <si>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</si>
  <si>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</si>
  <si>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</si>
  <si>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</si>
  <si>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</si>
  <si>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</si>
  <si>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</si>
  <si>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</si>
  <si>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</si>
  <si>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</si>
  <si>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</si>
  <si>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</si>
  <si>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</si>
  <si>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</si>
  <si>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</si>
  <si>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</si>
  <si>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</si>
  <si>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</si>
  <si>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</si>
  <si>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</si>
  <si>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</si>
  <si>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</si>
  <si>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</si>
  <si>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</si>
  <si>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</si>
  <si>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</si>
  <si>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</si>
  <si>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</si>
  <si>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</si>
  <si>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</si>
  <si>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</si>
  <si>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I. Importe de las participaciones pagadas a los municipios del Estado de Oaxaca correspondiente al mes de febrero 2020</t>
  </si>
  <si>
    <t xml:space="preserve">FEIEF FGP </t>
  </si>
  <si>
    <t>FEIEF FFM</t>
  </si>
  <si>
    <t>FEIEF FOFIR (NEGATIVO)</t>
  </si>
  <si>
    <t xml:space="preserve">FEIEF PAGADO FGP </t>
  </si>
  <si>
    <t xml:space="preserve">TOTAL FEIEF </t>
  </si>
  <si>
    <t>I. Importe de las participaciones pagadas a los municipios del Estado de Oaxaca correspondiente al Fondo de Estabilizacion de los Ingresos de las Entidades Federativas definitivo del ejercicio 2019</t>
  </si>
  <si>
    <t>AJUSTE FFM</t>
  </si>
  <si>
    <t>AJUSTE NEGATIVO IEPS</t>
  </si>
  <si>
    <t>AJUSTE FGP</t>
  </si>
  <si>
    <t xml:space="preserve">I. Importe de las participaciones pagadas a los municipios del Estado de Oaxaca correspondiente al tercer ajuste ajuste cuatrimestral 2019 </t>
  </si>
  <si>
    <t xml:space="preserve">FEBRERO </t>
  </si>
  <si>
    <t xml:space="preserve">FEIEF </t>
  </si>
  <si>
    <t>AJUSTES</t>
  </si>
  <si>
    <t>I. Importe de las participaciones pagadas a los municipios del Estado de Oaxaca correspondiente al mes de FEBRERO 2020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</si>
  <si>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</si>
  <si>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>TOTAL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</si>
</sst>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0" fillId="0" borderId="0" xfId="0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" fontId="22" fillId="0" borderId="13" xfId="44" applyNumberFormat="1" applyFont="1" applyFill="1" applyBorder="1" applyAlignment="1" applyProtection="1">
      <alignment horizontal="center" vertical="center"/>
    </xf>
    <xf numFmtId="1" fontId="22" fillId="0" borderId="16" xfId="44" applyNumberFormat="1" applyFont="1" applyFill="1" applyBorder="1" applyAlignment="1" applyProtection="1">
      <alignment horizontal="center" vertical="center"/>
    </xf>
    <xf numFmtId="44" fontId="22" fillId="0" borderId="11" xfId="1" applyFont="1" applyFill="1" applyBorder="1" applyAlignment="1">
      <alignment horizontal="center" vertical="center" wrapText="1"/>
    </xf>
    <xf numFmtId="44" fontId="22" fillId="0" borderId="16" xfId="1" applyFont="1" applyFill="1" applyBorder="1" applyAlignment="1" applyProtection="1">
      <alignment horizontal="center" vertical="center"/>
    </xf>
    <xf numFmtId="44" fontId="22" fillId="0" borderId="13" xfId="1" applyFont="1" applyFill="1" applyBorder="1" applyAlignment="1" applyProtection="1">
      <alignment horizontal="center" vertical="center"/>
    </xf>
    <xf numFmtId="44" fontId="22" fillId="0" borderId="13" xfId="1" applyFont="1" applyFill="1" applyBorder="1" applyAlignment="1">
      <alignment horizontal="left" vertical="center"/>
    </xf>
    <xf numFmtId="44" fontId="30" fillId="0" borderId="13" xfId="1" applyFont="1" applyBorder="1"/>
    <xf numFmtId="44" fontId="0" fillId="0" borderId="0" xfId="1" applyFont="1"/>
    <xf numFmtId="1" fontId="22" fillId="0" borderId="16" xfId="44" applyNumberFormat="1" applyFont="1" applyFill="1" applyBorder="1" applyAlignment="1">
      <alignment horizontal="center" vertical="center"/>
    </xf>
    <xf numFmtId="0" fontId="22" fillId="0" borderId="13" xfId="44" applyNumberFormat="1" applyFont="1" applyFill="1" applyBorder="1" applyAlignment="1">
      <alignment horizontal="center" vertical="center" wrapText="1"/>
    </xf>
    <xf numFmtId="0" fontId="22" fillId="0" borderId="13" xfId="44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4" fontId="22" fillId="0" borderId="13" xfId="1" applyFont="1" applyFill="1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/>
    </xf>
    <xf numFmtId="44" fontId="22" fillId="0" borderId="13" xfId="1" applyFont="1" applyFill="1" applyBorder="1" applyAlignment="1">
      <alignment horizontal="center" vertical="center"/>
    </xf>
    <xf numFmtId="0" fontId="22" fillId="0" borderId="11" xfId="44" applyNumberFormat="1" applyFont="1" applyFill="1" applyBorder="1" applyAlignment="1">
      <alignment horizontal="left" vertical="center" wrapText="1"/>
    </xf>
    <xf numFmtId="1" fontId="22" fillId="0" borderId="16" xfId="44" applyNumberFormat="1" applyFont="1" applyFill="1" applyBorder="1" applyAlignment="1" applyProtection="1">
      <alignment horizontal="left" vertical="center"/>
    </xf>
    <xf numFmtId="1" fontId="22" fillId="0" borderId="13" xfId="44" applyNumberFormat="1" applyFont="1" applyFill="1" applyBorder="1" applyAlignment="1" applyProtection="1">
      <alignment horizontal="left" vertical="center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baseColWidth="10" defaultRowHeight="15" x14ac:dyDescent="0.25"/>
  <cols>
    <col min="1" max="1" width="11.42578125" style="20"/>
    <col min="2" max="2" width="34.42578125" style="20" bestFit="1" customWidth="1"/>
    <col min="3" max="3" width="18.5703125" style="20" bestFit="1" customWidth="1"/>
    <col min="4" max="4" width="13.7109375" style="20" bestFit="1" customWidth="1"/>
    <col min="5" max="5" width="12" style="20" bestFit="1" customWidth="1"/>
    <col min="6" max="6" width="17.42578125" style="20" bestFit="1" customWidth="1"/>
    <col min="7" max="7" width="13.28515625" style="20" customWidth="1"/>
    <col min="8" max="8" width="12.140625" style="20" customWidth="1"/>
    <col min="9" max="9" width="12" style="20" bestFit="1" customWidth="1"/>
    <col min="10" max="10" width="13.7109375" style="20" customWidth="1"/>
    <col min="11" max="11" width="11.42578125" style="20"/>
    <col min="12" max="12" width="12.85546875" style="20" bestFit="1" customWidth="1"/>
    <col min="13" max="13" width="14.140625" style="20" bestFit="1" customWidth="1"/>
    <col min="14" max="14" width="13.7109375" style="20" bestFit="1" customWidth="1"/>
    <col min="15" max="15" width="14.140625" style="20" bestFit="1" customWidth="1"/>
    <col min="16" max="16384" width="11.42578125" style="20"/>
  </cols>
  <sheetData>
    <row r="1" spans="1:14" ht="51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.75" thickBot="1" x14ac:dyDescent="0.3">
      <c r="A2" s="16" t="s">
        <v>587</v>
      </c>
      <c r="B2" s="16"/>
      <c r="C2" s="16"/>
      <c r="D2" s="16"/>
      <c r="E2" s="16"/>
      <c r="F2" s="16"/>
      <c r="G2" s="16"/>
      <c r="H2" s="2"/>
      <c r="I2" s="2"/>
      <c r="J2" s="2"/>
      <c r="K2" s="2"/>
      <c r="L2" s="2"/>
    </row>
    <row r="3" spans="1:14" ht="77.25" thickBot="1" x14ac:dyDescent="0.3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2" t="s">
        <v>14</v>
      </c>
    </row>
    <row r="4" spans="1:14" ht="15.75" thickBot="1" x14ac:dyDescent="0.3">
      <c r="A4" s="5">
        <v>1</v>
      </c>
      <c r="B4" s="25" t="s">
        <v>15</v>
      </c>
      <c r="C4" s="23">
        <f>+'FEBRERO ORD'!C4+'AJUSTE 3ER CUATRIMESTRE 2019 '!C4</f>
        <v>123096</v>
      </c>
      <c r="D4" s="23">
        <f>+'FEBRERO ORD'!D4+'AJUSTE 3ER CUATRIMESTRE 2019 '!E4</f>
        <v>53142</v>
      </c>
      <c r="E4" s="23">
        <f>+'FEBRERO ORD'!E4+'AJUSTE 3ER CUATRIMESTRE 2019 '!D4</f>
        <v>2303</v>
      </c>
      <c r="F4" s="23">
        <v>6018</v>
      </c>
      <c r="G4" s="23">
        <v>1974</v>
      </c>
      <c r="H4" s="23">
        <v>605</v>
      </c>
      <c r="I4" s="23">
        <v>1199</v>
      </c>
      <c r="J4" s="23">
        <v>337</v>
      </c>
      <c r="K4" s="23">
        <v>0</v>
      </c>
      <c r="L4" s="23">
        <v>0</v>
      </c>
      <c r="M4" s="23">
        <v>0</v>
      </c>
      <c r="N4" s="6">
        <f>SUM(C4:M4)</f>
        <v>188674</v>
      </c>
    </row>
    <row r="5" spans="1:14" x14ac:dyDescent="0.25">
      <c r="A5" s="8">
        <v>2</v>
      </c>
      <c r="B5" s="25" t="s">
        <v>16</v>
      </c>
      <c r="C5" s="23">
        <f>+'FEBRERO ORD'!C5+'AJUSTE 3ER CUATRIMESTRE 2019 '!C5</f>
        <v>2392551</v>
      </c>
      <c r="D5" s="23">
        <f>+'FEBRERO ORD'!D5+'AJUSTE 3ER CUATRIMESTRE 2019 '!E5</f>
        <v>1144688</v>
      </c>
      <c r="E5" s="23">
        <f>+'FEBRERO ORD'!E5+'AJUSTE 3ER CUATRIMESTRE 2019 '!D5</f>
        <v>47276</v>
      </c>
      <c r="F5" s="23">
        <v>78160</v>
      </c>
      <c r="G5" s="23">
        <v>95828</v>
      </c>
      <c r="H5" s="23">
        <v>13745</v>
      </c>
      <c r="I5" s="23">
        <v>65273</v>
      </c>
      <c r="J5" s="23">
        <v>4426</v>
      </c>
      <c r="K5" s="23">
        <v>0</v>
      </c>
      <c r="L5" s="23">
        <v>0</v>
      </c>
      <c r="M5" s="23">
        <v>0</v>
      </c>
      <c r="N5" s="6">
        <f t="shared" ref="N5:N68" si="0">SUM(C5:M5)</f>
        <v>3841947</v>
      </c>
    </row>
    <row r="6" spans="1:14" x14ac:dyDescent="0.25">
      <c r="A6" s="9">
        <v>3</v>
      </c>
      <c r="B6" s="25" t="s">
        <v>17</v>
      </c>
      <c r="C6" s="23">
        <f>+'FEBRERO ORD'!C6+'AJUSTE 3ER CUATRIMESTRE 2019 '!C6</f>
        <v>168074</v>
      </c>
      <c r="D6" s="23">
        <f>+'FEBRERO ORD'!D6+'AJUSTE 3ER CUATRIMESTRE 2019 '!E6</f>
        <v>49566</v>
      </c>
      <c r="E6" s="23">
        <f>+'FEBRERO ORD'!E6+'AJUSTE 3ER CUATRIMESTRE 2019 '!D6</f>
        <v>3194</v>
      </c>
      <c r="F6" s="23">
        <v>7104</v>
      </c>
      <c r="G6" s="23">
        <v>4469</v>
      </c>
      <c r="H6" s="23">
        <v>880</v>
      </c>
      <c r="I6" s="23">
        <v>2817</v>
      </c>
      <c r="J6" s="23">
        <v>399</v>
      </c>
      <c r="K6" s="23">
        <v>0</v>
      </c>
      <c r="L6" s="23">
        <v>0</v>
      </c>
      <c r="M6" s="23">
        <v>0</v>
      </c>
      <c r="N6" s="6">
        <f t="shared" si="0"/>
        <v>236503</v>
      </c>
    </row>
    <row r="7" spans="1:14" x14ac:dyDescent="0.25">
      <c r="A7" s="9">
        <v>4</v>
      </c>
      <c r="B7" s="25" t="s">
        <v>18</v>
      </c>
      <c r="C7" s="23">
        <f>+'FEBRERO ORD'!C7+'AJUSTE 3ER CUATRIMESTRE 2019 '!C7</f>
        <v>92409</v>
      </c>
      <c r="D7" s="23">
        <f>+'FEBRERO ORD'!D7+'AJUSTE 3ER CUATRIMESTRE 2019 '!E7</f>
        <v>48659</v>
      </c>
      <c r="E7" s="23">
        <f>+'FEBRERO ORD'!E7+'AJUSTE 3ER CUATRIMESTRE 2019 '!D7</f>
        <v>1720</v>
      </c>
      <c r="F7" s="23">
        <v>3976</v>
      </c>
      <c r="G7" s="23">
        <v>1843</v>
      </c>
      <c r="H7" s="23">
        <v>476</v>
      </c>
      <c r="I7" s="23">
        <v>1328</v>
      </c>
      <c r="J7" s="23">
        <v>245</v>
      </c>
      <c r="K7" s="23">
        <v>0</v>
      </c>
      <c r="L7" s="23">
        <v>9885</v>
      </c>
      <c r="M7" s="23">
        <v>0</v>
      </c>
      <c r="N7" s="6">
        <f t="shared" si="0"/>
        <v>160541</v>
      </c>
    </row>
    <row r="8" spans="1:14" x14ac:dyDescent="0.25">
      <c r="A8" s="9">
        <v>5</v>
      </c>
      <c r="B8" s="25" t="s">
        <v>19</v>
      </c>
      <c r="C8" s="23">
        <f>+'FEBRERO ORD'!C8+'AJUSTE 3ER CUATRIMESTRE 2019 '!C8</f>
        <v>1332186</v>
      </c>
      <c r="D8" s="23">
        <f>+'FEBRERO ORD'!D8+'AJUSTE 3ER CUATRIMESTRE 2019 '!E8</f>
        <v>542839</v>
      </c>
      <c r="E8" s="23">
        <f>+'FEBRERO ORD'!E8+'AJUSTE 3ER CUATRIMESTRE 2019 '!D8</f>
        <v>25195</v>
      </c>
      <c r="F8" s="23">
        <v>42545</v>
      </c>
      <c r="G8" s="23">
        <v>28863</v>
      </c>
      <c r="H8" s="23">
        <v>7514</v>
      </c>
      <c r="I8" s="23">
        <v>27751</v>
      </c>
      <c r="J8" s="23">
        <v>2256</v>
      </c>
      <c r="K8" s="23">
        <v>0</v>
      </c>
      <c r="L8" s="23">
        <v>0</v>
      </c>
      <c r="M8" s="23">
        <v>0</v>
      </c>
      <c r="N8" s="6">
        <f t="shared" si="0"/>
        <v>2009149</v>
      </c>
    </row>
    <row r="9" spans="1:14" x14ac:dyDescent="0.25">
      <c r="A9" s="9">
        <v>6</v>
      </c>
      <c r="B9" s="25" t="s">
        <v>20</v>
      </c>
      <c r="C9" s="23">
        <f>+'FEBRERO ORD'!C9+'AJUSTE 3ER CUATRIMESTRE 2019 '!C9</f>
        <v>1457405</v>
      </c>
      <c r="D9" s="23">
        <f>+'FEBRERO ORD'!D9+'AJUSTE 3ER CUATRIMESTRE 2019 '!E9</f>
        <v>780659</v>
      </c>
      <c r="E9" s="23">
        <f>+'FEBRERO ORD'!E9+'AJUSTE 3ER CUATRIMESTRE 2019 '!D9</f>
        <v>27174</v>
      </c>
      <c r="F9" s="23">
        <v>40353</v>
      </c>
      <c r="G9" s="23">
        <v>36561</v>
      </c>
      <c r="H9" s="23">
        <v>8444</v>
      </c>
      <c r="I9" s="23">
        <v>34331</v>
      </c>
      <c r="J9" s="23">
        <v>2248</v>
      </c>
      <c r="K9" s="23">
        <v>0</v>
      </c>
      <c r="L9" s="23">
        <v>0</v>
      </c>
      <c r="M9" s="23">
        <v>0</v>
      </c>
      <c r="N9" s="6">
        <f t="shared" si="0"/>
        <v>2387175</v>
      </c>
    </row>
    <row r="10" spans="1:14" x14ac:dyDescent="0.25">
      <c r="A10" s="9">
        <v>7</v>
      </c>
      <c r="B10" s="25" t="s">
        <v>21</v>
      </c>
      <c r="C10" s="23">
        <f>+'FEBRERO ORD'!C10+'AJUSTE 3ER CUATRIMESTRE 2019 '!C10</f>
        <v>231566</v>
      </c>
      <c r="D10" s="23">
        <f>+'FEBRERO ORD'!D10+'AJUSTE 3ER CUATRIMESTRE 2019 '!E10</f>
        <v>84463</v>
      </c>
      <c r="E10" s="23">
        <f>+'FEBRERO ORD'!E10+'AJUSTE 3ER CUATRIMESTRE 2019 '!D10</f>
        <v>4296</v>
      </c>
      <c r="F10" s="23">
        <v>10134</v>
      </c>
      <c r="G10" s="23">
        <v>5962</v>
      </c>
      <c r="H10" s="23">
        <v>1183</v>
      </c>
      <c r="I10" s="23">
        <v>3443</v>
      </c>
      <c r="J10" s="23">
        <v>573</v>
      </c>
      <c r="K10" s="23">
        <v>0</v>
      </c>
      <c r="L10" s="23">
        <v>19872</v>
      </c>
      <c r="M10" s="23">
        <v>0</v>
      </c>
      <c r="N10" s="6">
        <f t="shared" si="0"/>
        <v>361492</v>
      </c>
    </row>
    <row r="11" spans="1:14" x14ac:dyDescent="0.25">
      <c r="A11" s="9">
        <v>8</v>
      </c>
      <c r="B11" s="25" t="s">
        <v>22</v>
      </c>
      <c r="C11" s="23">
        <f>+'FEBRERO ORD'!C11+'AJUSTE 3ER CUATRIMESTRE 2019 '!C11</f>
        <v>109854</v>
      </c>
      <c r="D11" s="23">
        <f>+'FEBRERO ORD'!D11+'AJUSTE 3ER CUATRIMESTRE 2019 '!E11</f>
        <v>71560</v>
      </c>
      <c r="E11" s="23">
        <f>+'FEBRERO ORD'!E11+'AJUSTE 3ER CUATRIMESTRE 2019 '!D11</f>
        <v>2031</v>
      </c>
      <c r="F11" s="23">
        <v>4609</v>
      </c>
      <c r="G11" s="23">
        <v>1501</v>
      </c>
      <c r="H11" s="23">
        <v>568</v>
      </c>
      <c r="I11" s="23">
        <v>1374</v>
      </c>
      <c r="J11" s="23">
        <v>243</v>
      </c>
      <c r="K11" s="23">
        <v>0</v>
      </c>
      <c r="L11" s="23">
        <v>0</v>
      </c>
      <c r="M11" s="23">
        <v>0</v>
      </c>
      <c r="N11" s="6">
        <f t="shared" si="0"/>
        <v>191740</v>
      </c>
    </row>
    <row r="12" spans="1:14" x14ac:dyDescent="0.25">
      <c r="A12" s="9">
        <v>9</v>
      </c>
      <c r="B12" s="25" t="s">
        <v>23</v>
      </c>
      <c r="C12" s="23">
        <f>+'FEBRERO ORD'!C12+'AJUSTE 3ER CUATRIMESTRE 2019 '!C12</f>
        <v>418638</v>
      </c>
      <c r="D12" s="23">
        <f>+'FEBRERO ORD'!D12+'AJUSTE 3ER CUATRIMESTRE 2019 '!E12</f>
        <v>259681</v>
      </c>
      <c r="E12" s="23">
        <f>+'FEBRERO ORD'!E12+'AJUSTE 3ER CUATRIMESTRE 2019 '!D12</f>
        <v>8263</v>
      </c>
      <c r="F12" s="23">
        <v>12903</v>
      </c>
      <c r="G12" s="23">
        <v>14892</v>
      </c>
      <c r="H12" s="23">
        <v>2436</v>
      </c>
      <c r="I12" s="23">
        <v>11032</v>
      </c>
      <c r="J12" s="23">
        <v>768</v>
      </c>
      <c r="K12" s="23">
        <v>0</v>
      </c>
      <c r="L12" s="23">
        <v>0</v>
      </c>
      <c r="M12" s="23">
        <v>0</v>
      </c>
      <c r="N12" s="6">
        <f t="shared" si="0"/>
        <v>728613</v>
      </c>
    </row>
    <row r="13" spans="1:14" x14ac:dyDescent="0.25">
      <c r="A13" s="9">
        <v>10</v>
      </c>
      <c r="B13" s="25" t="s">
        <v>24</v>
      </c>
      <c r="C13" s="23">
        <f>+'FEBRERO ORD'!C13+'AJUSTE 3ER CUATRIMESTRE 2019 '!C13</f>
        <v>1049693</v>
      </c>
      <c r="D13" s="23">
        <f>+'FEBRERO ORD'!D13+'AJUSTE 3ER CUATRIMESTRE 2019 '!E13</f>
        <v>282644</v>
      </c>
      <c r="E13" s="23">
        <f>+'FEBRERO ORD'!E13+'AJUSTE 3ER CUATRIMESTRE 2019 '!D13</f>
        <v>23584</v>
      </c>
      <c r="F13" s="23">
        <v>24959</v>
      </c>
      <c r="G13" s="23">
        <v>26424</v>
      </c>
      <c r="H13" s="23">
        <v>6823</v>
      </c>
      <c r="I13" s="23">
        <v>30987</v>
      </c>
      <c r="J13" s="23">
        <v>1392</v>
      </c>
      <c r="K13" s="23">
        <v>0</v>
      </c>
      <c r="L13" s="23">
        <v>0</v>
      </c>
      <c r="M13" s="23">
        <v>0</v>
      </c>
      <c r="N13" s="6">
        <f t="shared" si="0"/>
        <v>1446506</v>
      </c>
    </row>
    <row r="14" spans="1:14" x14ac:dyDescent="0.25">
      <c r="A14" s="9">
        <v>11</v>
      </c>
      <c r="B14" s="25" t="s">
        <v>25</v>
      </c>
      <c r="C14" s="23">
        <f>+'FEBRERO ORD'!C14+'AJUSTE 3ER CUATRIMESTRE 2019 '!C14</f>
        <v>112453</v>
      </c>
      <c r="D14" s="23">
        <f>+'FEBRERO ORD'!D14+'AJUSTE 3ER CUATRIMESTRE 2019 '!E14</f>
        <v>39574</v>
      </c>
      <c r="E14" s="23">
        <f>+'FEBRERO ORD'!E14+'AJUSTE 3ER CUATRIMESTRE 2019 '!D14</f>
        <v>2159</v>
      </c>
      <c r="F14" s="23">
        <v>5007</v>
      </c>
      <c r="G14" s="23">
        <v>2642</v>
      </c>
      <c r="H14" s="23">
        <v>581</v>
      </c>
      <c r="I14" s="23">
        <v>1657</v>
      </c>
      <c r="J14" s="23">
        <v>280</v>
      </c>
      <c r="K14" s="23">
        <v>0</v>
      </c>
      <c r="L14" s="23">
        <v>0</v>
      </c>
      <c r="M14" s="23">
        <v>0</v>
      </c>
      <c r="N14" s="6">
        <f t="shared" si="0"/>
        <v>164353</v>
      </c>
    </row>
    <row r="15" spans="1:14" x14ac:dyDescent="0.25">
      <c r="A15" s="9">
        <v>12</v>
      </c>
      <c r="B15" s="25" t="s">
        <v>26</v>
      </c>
      <c r="C15" s="23">
        <f>+'FEBRERO ORD'!C15+'AJUSTE 3ER CUATRIMESTRE 2019 '!C15</f>
        <v>518819</v>
      </c>
      <c r="D15" s="23">
        <f>+'FEBRERO ORD'!D15+'AJUSTE 3ER CUATRIMESTRE 2019 '!E15</f>
        <v>94580</v>
      </c>
      <c r="E15" s="23">
        <f>+'FEBRERO ORD'!E15+'AJUSTE 3ER CUATRIMESTRE 2019 '!D15</f>
        <v>10322</v>
      </c>
      <c r="F15" s="23">
        <v>17701</v>
      </c>
      <c r="G15" s="23">
        <v>25242</v>
      </c>
      <c r="H15" s="23">
        <v>2959</v>
      </c>
      <c r="I15" s="23">
        <v>14299</v>
      </c>
      <c r="J15" s="23">
        <v>996</v>
      </c>
      <c r="K15" s="23">
        <v>0</v>
      </c>
      <c r="L15" s="23">
        <v>0</v>
      </c>
      <c r="M15" s="23">
        <v>0</v>
      </c>
      <c r="N15" s="6">
        <f t="shared" si="0"/>
        <v>684918</v>
      </c>
    </row>
    <row r="16" spans="1:14" x14ac:dyDescent="0.25">
      <c r="A16" s="9">
        <v>13</v>
      </c>
      <c r="B16" s="25" t="s">
        <v>27</v>
      </c>
      <c r="C16" s="23">
        <f>+'FEBRERO ORD'!C16+'AJUSTE 3ER CUATRIMESTRE 2019 '!C16</f>
        <v>352145</v>
      </c>
      <c r="D16" s="23">
        <f>+'FEBRERO ORD'!D16+'AJUSTE 3ER CUATRIMESTRE 2019 '!E16</f>
        <v>209053</v>
      </c>
      <c r="E16" s="23">
        <f>+'FEBRERO ORD'!E16+'AJUSTE 3ER CUATRIMESTRE 2019 '!D16</f>
        <v>6404</v>
      </c>
      <c r="F16" s="23">
        <v>13281</v>
      </c>
      <c r="G16" s="23">
        <v>5815</v>
      </c>
      <c r="H16" s="23">
        <v>1871</v>
      </c>
      <c r="I16" s="23">
        <v>5352</v>
      </c>
      <c r="J16" s="23">
        <v>787</v>
      </c>
      <c r="K16" s="23">
        <v>0</v>
      </c>
      <c r="L16" s="23">
        <v>0</v>
      </c>
      <c r="M16" s="23">
        <v>0</v>
      </c>
      <c r="N16" s="6">
        <f t="shared" si="0"/>
        <v>594708</v>
      </c>
    </row>
    <row r="17" spans="1:14" x14ac:dyDescent="0.25">
      <c r="A17" s="9">
        <v>14</v>
      </c>
      <c r="B17" s="25" t="s">
        <v>28</v>
      </c>
      <c r="C17" s="23">
        <f>+'FEBRERO ORD'!C17+'AJUSTE 3ER CUATRIMESTRE 2019 '!C17</f>
        <v>2278258</v>
      </c>
      <c r="D17" s="23">
        <f>+'FEBRERO ORD'!D17+'AJUSTE 3ER CUATRIMESTRE 2019 '!E17</f>
        <v>767694</v>
      </c>
      <c r="E17" s="23">
        <f>+'FEBRERO ORD'!E17+'AJUSTE 3ER CUATRIMESTRE 2019 '!D17</f>
        <v>41525</v>
      </c>
      <c r="F17" s="23">
        <v>73417</v>
      </c>
      <c r="G17" s="23">
        <v>51413</v>
      </c>
      <c r="H17" s="23">
        <v>12769</v>
      </c>
      <c r="I17" s="23">
        <v>46737</v>
      </c>
      <c r="J17" s="23">
        <v>5395</v>
      </c>
      <c r="K17" s="23">
        <v>0</v>
      </c>
      <c r="L17" s="23">
        <v>0</v>
      </c>
      <c r="M17" s="23">
        <v>0</v>
      </c>
      <c r="N17" s="6">
        <f t="shared" si="0"/>
        <v>3277208</v>
      </c>
    </row>
    <row r="18" spans="1:14" x14ac:dyDescent="0.25">
      <c r="A18" s="9">
        <v>15</v>
      </c>
      <c r="B18" s="25" t="s">
        <v>29</v>
      </c>
      <c r="C18" s="23">
        <f>+'FEBRERO ORD'!C18+'AJUSTE 3ER CUATRIMESTRE 2019 '!C18</f>
        <v>307792</v>
      </c>
      <c r="D18" s="23">
        <f>+'FEBRERO ORD'!D18+'AJUSTE 3ER CUATRIMESTRE 2019 '!E18</f>
        <v>101035</v>
      </c>
      <c r="E18" s="23">
        <f>+'FEBRERO ORD'!E18+'AJUSTE 3ER CUATRIMESTRE 2019 '!D18</f>
        <v>6042</v>
      </c>
      <c r="F18" s="23">
        <v>11867</v>
      </c>
      <c r="G18" s="23">
        <v>11459</v>
      </c>
      <c r="H18" s="23">
        <v>1687</v>
      </c>
      <c r="I18" s="23">
        <v>6711</v>
      </c>
      <c r="J18" s="23">
        <v>666</v>
      </c>
      <c r="K18" s="23">
        <v>0</v>
      </c>
      <c r="L18" s="23">
        <v>20838</v>
      </c>
      <c r="M18" s="23">
        <v>0</v>
      </c>
      <c r="N18" s="6">
        <f t="shared" si="0"/>
        <v>468097</v>
      </c>
    </row>
    <row r="19" spans="1:14" x14ac:dyDescent="0.25">
      <c r="A19" s="9">
        <v>16</v>
      </c>
      <c r="B19" s="25" t="s">
        <v>30</v>
      </c>
      <c r="C19" s="23">
        <f>+'FEBRERO ORD'!C19+'AJUSTE 3ER CUATRIMESTRE 2019 '!C19</f>
        <v>480741</v>
      </c>
      <c r="D19" s="23">
        <f>+'FEBRERO ORD'!D19+'AJUSTE 3ER CUATRIMESTRE 2019 '!E19</f>
        <v>74357</v>
      </c>
      <c r="E19" s="23">
        <f>+'FEBRERO ORD'!E19+'AJUSTE 3ER CUATRIMESTRE 2019 '!D19</f>
        <v>9718</v>
      </c>
      <c r="F19" s="23">
        <v>16321</v>
      </c>
      <c r="G19" s="23">
        <v>26351</v>
      </c>
      <c r="H19" s="23">
        <v>2767</v>
      </c>
      <c r="I19" s="23">
        <v>13589</v>
      </c>
      <c r="J19" s="23">
        <v>918</v>
      </c>
      <c r="K19" s="23">
        <v>0</v>
      </c>
      <c r="L19" s="23">
        <v>0</v>
      </c>
      <c r="M19" s="23">
        <v>0</v>
      </c>
      <c r="N19" s="6">
        <f t="shared" si="0"/>
        <v>624762</v>
      </c>
    </row>
    <row r="20" spans="1:14" x14ac:dyDescent="0.25">
      <c r="A20" s="9">
        <v>17</v>
      </c>
      <c r="B20" s="25" t="s">
        <v>31</v>
      </c>
      <c r="C20" s="23">
        <f>+'FEBRERO ORD'!C20+'AJUSTE 3ER CUATRIMESTRE 2019 '!C20</f>
        <v>227113</v>
      </c>
      <c r="D20" s="23">
        <f>+'FEBRERO ORD'!D20+'AJUSTE 3ER CUATRIMESTRE 2019 '!E20</f>
        <v>49681</v>
      </c>
      <c r="E20" s="23">
        <f>+'FEBRERO ORD'!E20+'AJUSTE 3ER CUATRIMESTRE 2019 '!D20</f>
        <v>4368</v>
      </c>
      <c r="F20" s="23">
        <v>9038</v>
      </c>
      <c r="G20" s="23">
        <v>7511</v>
      </c>
      <c r="H20" s="23">
        <v>1220</v>
      </c>
      <c r="I20" s="23">
        <v>4588</v>
      </c>
      <c r="J20" s="23">
        <v>506</v>
      </c>
      <c r="K20" s="23">
        <v>0</v>
      </c>
      <c r="L20" s="23">
        <v>0</v>
      </c>
      <c r="M20" s="23">
        <v>0</v>
      </c>
      <c r="N20" s="6">
        <f t="shared" si="0"/>
        <v>304025</v>
      </c>
    </row>
    <row r="21" spans="1:14" x14ac:dyDescent="0.25">
      <c r="A21" s="9">
        <v>18</v>
      </c>
      <c r="B21" s="25" t="s">
        <v>32</v>
      </c>
      <c r="C21" s="23">
        <f>+'FEBRERO ORD'!C21+'AJUSTE 3ER CUATRIMESTRE 2019 '!C21</f>
        <v>107414</v>
      </c>
      <c r="D21" s="23">
        <f>+'FEBRERO ORD'!D21+'AJUSTE 3ER CUATRIMESTRE 2019 '!E21</f>
        <v>57614</v>
      </c>
      <c r="E21" s="23">
        <f>+'FEBRERO ORD'!E21+'AJUSTE 3ER CUATRIMESTRE 2019 '!D21</f>
        <v>2154</v>
      </c>
      <c r="F21" s="23">
        <v>4718</v>
      </c>
      <c r="G21" s="23">
        <v>1729</v>
      </c>
      <c r="H21" s="23">
        <v>572</v>
      </c>
      <c r="I21" s="23">
        <v>1435</v>
      </c>
      <c r="J21" s="23">
        <v>282</v>
      </c>
      <c r="K21" s="23">
        <v>0</v>
      </c>
      <c r="L21" s="23">
        <v>7270</v>
      </c>
      <c r="M21" s="23">
        <v>0</v>
      </c>
      <c r="N21" s="6">
        <f t="shared" si="0"/>
        <v>183188</v>
      </c>
    </row>
    <row r="22" spans="1:14" x14ac:dyDescent="0.25">
      <c r="A22" s="9">
        <v>19</v>
      </c>
      <c r="B22" s="25" t="s">
        <v>33</v>
      </c>
      <c r="C22" s="23">
        <f>+'FEBRERO ORD'!C22+'AJUSTE 3ER CUATRIMESTRE 2019 '!C22</f>
        <v>198894</v>
      </c>
      <c r="D22" s="23">
        <f>+'FEBRERO ORD'!D22+'AJUSTE 3ER CUATRIMESTRE 2019 '!E22</f>
        <v>47629</v>
      </c>
      <c r="E22" s="23">
        <f>+'FEBRERO ORD'!E22+'AJUSTE 3ER CUATRIMESTRE 2019 '!D22</f>
        <v>3846</v>
      </c>
      <c r="F22" s="23">
        <v>7989</v>
      </c>
      <c r="G22" s="23">
        <v>6451</v>
      </c>
      <c r="H22" s="23">
        <v>1069</v>
      </c>
      <c r="I22" s="23">
        <v>3993</v>
      </c>
      <c r="J22" s="23">
        <v>450</v>
      </c>
      <c r="K22" s="23">
        <v>0</v>
      </c>
      <c r="L22" s="23">
        <v>0</v>
      </c>
      <c r="M22" s="23">
        <v>0</v>
      </c>
      <c r="N22" s="6">
        <f t="shared" si="0"/>
        <v>270321</v>
      </c>
    </row>
    <row r="23" spans="1:14" x14ac:dyDescent="0.25">
      <c r="A23" s="9">
        <v>20</v>
      </c>
      <c r="B23" s="25" t="s">
        <v>34</v>
      </c>
      <c r="C23" s="23">
        <f>+'FEBRERO ORD'!C23+'AJUSTE 3ER CUATRIMESTRE 2019 '!C23</f>
        <v>257228</v>
      </c>
      <c r="D23" s="23">
        <f>+'FEBRERO ORD'!D23+'AJUSTE 3ER CUATRIMESTRE 2019 '!E23</f>
        <v>239892</v>
      </c>
      <c r="E23" s="23">
        <f>+'FEBRERO ORD'!E23+'AJUSTE 3ER CUATRIMESTRE 2019 '!D23</f>
        <v>4962</v>
      </c>
      <c r="F23" s="23">
        <v>9538</v>
      </c>
      <c r="G23" s="23">
        <v>9151</v>
      </c>
      <c r="H23" s="23">
        <v>1413</v>
      </c>
      <c r="I23" s="23">
        <v>5642</v>
      </c>
      <c r="J23" s="23">
        <v>528</v>
      </c>
      <c r="K23" s="23">
        <v>0</v>
      </c>
      <c r="L23" s="23">
        <v>0</v>
      </c>
      <c r="M23" s="23">
        <v>0</v>
      </c>
      <c r="N23" s="6">
        <f t="shared" si="0"/>
        <v>528354</v>
      </c>
    </row>
    <row r="24" spans="1:14" x14ac:dyDescent="0.25">
      <c r="A24" s="9">
        <v>21</v>
      </c>
      <c r="B24" s="25" t="s">
        <v>35</v>
      </c>
      <c r="C24" s="23">
        <f>+'FEBRERO ORD'!C24+'AJUSTE 3ER CUATRIMESTRE 2019 '!C24</f>
        <v>833162</v>
      </c>
      <c r="D24" s="23">
        <f>+'FEBRERO ORD'!D24+'AJUSTE 3ER CUATRIMESTRE 2019 '!E24</f>
        <v>334438</v>
      </c>
      <c r="E24" s="23">
        <f>+'FEBRERO ORD'!E24+'AJUSTE 3ER CUATRIMESTRE 2019 '!D24</f>
        <v>17346</v>
      </c>
      <c r="F24" s="23">
        <v>26451</v>
      </c>
      <c r="G24" s="23">
        <v>32133</v>
      </c>
      <c r="H24" s="23">
        <v>4945</v>
      </c>
      <c r="I24" s="23">
        <v>23743</v>
      </c>
      <c r="J24" s="23">
        <v>1611</v>
      </c>
      <c r="K24" s="23">
        <v>0</v>
      </c>
      <c r="L24" s="23">
        <v>0</v>
      </c>
      <c r="M24" s="23">
        <v>0</v>
      </c>
      <c r="N24" s="6">
        <f t="shared" si="0"/>
        <v>1273829</v>
      </c>
    </row>
    <row r="25" spans="1:14" x14ac:dyDescent="0.25">
      <c r="A25" s="9">
        <v>22</v>
      </c>
      <c r="B25" s="25" t="s">
        <v>36</v>
      </c>
      <c r="C25" s="23">
        <f>+'FEBRERO ORD'!C25+'AJUSTE 3ER CUATRIMESTRE 2019 '!C25</f>
        <v>116501</v>
      </c>
      <c r="D25" s="23">
        <f>+'FEBRERO ORD'!D25+'AJUSTE 3ER CUATRIMESTRE 2019 '!E25</f>
        <v>52011</v>
      </c>
      <c r="E25" s="23">
        <f>+'FEBRERO ORD'!E25+'AJUSTE 3ER CUATRIMESTRE 2019 '!D25</f>
        <v>2243</v>
      </c>
      <c r="F25" s="23">
        <v>4315</v>
      </c>
      <c r="G25" s="23">
        <v>1468</v>
      </c>
      <c r="H25" s="23">
        <v>640</v>
      </c>
      <c r="I25" s="23">
        <v>1718</v>
      </c>
      <c r="J25" s="23">
        <v>259</v>
      </c>
      <c r="K25" s="23">
        <v>0</v>
      </c>
      <c r="L25" s="23">
        <v>0</v>
      </c>
      <c r="M25" s="23">
        <v>0</v>
      </c>
      <c r="N25" s="6">
        <f t="shared" si="0"/>
        <v>179155</v>
      </c>
    </row>
    <row r="26" spans="1:14" x14ac:dyDescent="0.25">
      <c r="A26" s="9">
        <v>23</v>
      </c>
      <c r="B26" s="25" t="s">
        <v>37</v>
      </c>
      <c r="C26" s="23">
        <f>+'FEBRERO ORD'!C26+'AJUSTE 3ER CUATRIMESTRE 2019 '!C26</f>
        <v>1087079</v>
      </c>
      <c r="D26" s="23">
        <f>+'FEBRERO ORD'!D26+'AJUSTE 3ER CUATRIMESTRE 2019 '!E26</f>
        <v>693449</v>
      </c>
      <c r="E26" s="23">
        <f>+'FEBRERO ORD'!E26+'AJUSTE 3ER CUATRIMESTRE 2019 '!D26</f>
        <v>23445</v>
      </c>
      <c r="F26" s="23">
        <v>25280</v>
      </c>
      <c r="G26" s="23">
        <v>41145</v>
      </c>
      <c r="H26" s="23">
        <v>6950</v>
      </c>
      <c r="I26" s="23">
        <v>36728</v>
      </c>
      <c r="J26" s="23">
        <v>1335</v>
      </c>
      <c r="K26" s="23">
        <v>0</v>
      </c>
      <c r="L26" s="23">
        <v>0</v>
      </c>
      <c r="M26" s="23">
        <v>0</v>
      </c>
      <c r="N26" s="6">
        <f t="shared" si="0"/>
        <v>1915411</v>
      </c>
    </row>
    <row r="27" spans="1:14" x14ac:dyDescent="0.25">
      <c r="A27" s="9">
        <v>24</v>
      </c>
      <c r="B27" s="25" t="s">
        <v>38</v>
      </c>
      <c r="C27" s="23">
        <f>+'FEBRERO ORD'!C27+'AJUSTE 3ER CUATRIMESTRE 2019 '!C27</f>
        <v>391311</v>
      </c>
      <c r="D27" s="23">
        <f>+'FEBRERO ORD'!D27+'AJUSTE 3ER CUATRIMESTRE 2019 '!E27</f>
        <v>256301</v>
      </c>
      <c r="E27" s="23">
        <f>+'FEBRERO ORD'!E27+'AJUSTE 3ER CUATRIMESTRE 2019 '!D27</f>
        <v>6067</v>
      </c>
      <c r="F27" s="23">
        <v>15135</v>
      </c>
      <c r="G27" s="23">
        <v>8441</v>
      </c>
      <c r="H27" s="23">
        <v>1913</v>
      </c>
      <c r="I27" s="23">
        <v>5184</v>
      </c>
      <c r="J27" s="23">
        <v>716</v>
      </c>
      <c r="K27" s="23">
        <v>0</v>
      </c>
      <c r="L27" s="23">
        <v>0</v>
      </c>
      <c r="M27" s="23">
        <v>0</v>
      </c>
      <c r="N27" s="6">
        <f t="shared" si="0"/>
        <v>685068</v>
      </c>
    </row>
    <row r="28" spans="1:14" x14ac:dyDescent="0.25">
      <c r="A28" s="9">
        <v>25</v>
      </c>
      <c r="B28" s="25" t="s">
        <v>39</v>
      </c>
      <c r="C28" s="23">
        <f>+'FEBRERO ORD'!C28+'AJUSTE 3ER CUATRIMESTRE 2019 '!C28</f>
        <v>700746</v>
      </c>
      <c r="D28" s="23">
        <f>+'FEBRERO ORD'!D28+'AJUSTE 3ER CUATRIMESTRE 2019 '!E28</f>
        <v>362023</v>
      </c>
      <c r="E28" s="23">
        <f>+'FEBRERO ORD'!E28+'AJUSTE 3ER CUATRIMESTRE 2019 '!D28</f>
        <v>12111</v>
      </c>
      <c r="F28" s="23">
        <v>17576</v>
      </c>
      <c r="G28" s="23">
        <v>22469</v>
      </c>
      <c r="H28" s="23">
        <v>4036</v>
      </c>
      <c r="I28" s="23">
        <v>18246</v>
      </c>
      <c r="J28" s="23">
        <v>1004</v>
      </c>
      <c r="K28" s="23">
        <v>0</v>
      </c>
      <c r="L28" s="23">
        <v>0</v>
      </c>
      <c r="M28" s="23">
        <v>0</v>
      </c>
      <c r="N28" s="6">
        <f t="shared" si="0"/>
        <v>1138211</v>
      </c>
    </row>
    <row r="29" spans="1:14" x14ac:dyDescent="0.25">
      <c r="A29" s="9">
        <v>26</v>
      </c>
      <c r="B29" s="25" t="s">
        <v>40</v>
      </c>
      <c r="C29" s="23">
        <f>+'FEBRERO ORD'!C29+'AJUSTE 3ER CUATRIMESTRE 2019 '!C29</f>
        <v>549518</v>
      </c>
      <c r="D29" s="23">
        <f>+'FEBRERO ORD'!D29+'AJUSTE 3ER CUATRIMESTRE 2019 '!E29</f>
        <v>212617</v>
      </c>
      <c r="E29" s="23">
        <f>+'FEBRERO ORD'!E29+'AJUSTE 3ER CUATRIMESTRE 2019 '!D29</f>
        <v>11292</v>
      </c>
      <c r="F29" s="23">
        <v>18867</v>
      </c>
      <c r="G29" s="23">
        <v>19109</v>
      </c>
      <c r="H29" s="23">
        <v>3180</v>
      </c>
      <c r="I29" s="23">
        <v>13849</v>
      </c>
      <c r="J29" s="23">
        <v>1057</v>
      </c>
      <c r="K29" s="23">
        <v>0</v>
      </c>
      <c r="L29" s="23">
        <v>41273</v>
      </c>
      <c r="M29" s="23">
        <v>0</v>
      </c>
      <c r="N29" s="6">
        <f t="shared" si="0"/>
        <v>870762</v>
      </c>
    </row>
    <row r="30" spans="1:14" x14ac:dyDescent="0.25">
      <c r="A30" s="9">
        <v>27</v>
      </c>
      <c r="B30" s="25" t="s">
        <v>41</v>
      </c>
      <c r="C30" s="23">
        <f>+'FEBRERO ORD'!C30+'AJUSTE 3ER CUATRIMESTRE 2019 '!C30</f>
        <v>187798</v>
      </c>
      <c r="D30" s="23">
        <f>+'FEBRERO ORD'!D30+'AJUSTE 3ER CUATRIMESTRE 2019 '!E30</f>
        <v>147250</v>
      </c>
      <c r="E30" s="23">
        <f>+'FEBRERO ORD'!E30+'AJUSTE 3ER CUATRIMESTRE 2019 '!D30</f>
        <v>3659</v>
      </c>
      <c r="F30" s="23">
        <v>7786</v>
      </c>
      <c r="G30" s="23">
        <v>5285</v>
      </c>
      <c r="H30" s="23">
        <v>1003</v>
      </c>
      <c r="I30" s="23">
        <v>3290</v>
      </c>
      <c r="J30" s="23">
        <v>436</v>
      </c>
      <c r="K30" s="23">
        <v>0</v>
      </c>
      <c r="L30" s="23">
        <v>0</v>
      </c>
      <c r="M30" s="23">
        <v>0</v>
      </c>
      <c r="N30" s="6">
        <f t="shared" si="0"/>
        <v>356507</v>
      </c>
    </row>
    <row r="31" spans="1:14" x14ac:dyDescent="0.25">
      <c r="A31" s="9">
        <v>28</v>
      </c>
      <c r="B31" s="25" t="s">
        <v>42</v>
      </c>
      <c r="C31" s="23">
        <f>+'FEBRERO ORD'!C31+'AJUSTE 3ER CUATRIMESTRE 2019 '!C31</f>
        <v>1173738</v>
      </c>
      <c r="D31" s="23">
        <f>+'FEBRERO ORD'!D31+'AJUSTE 3ER CUATRIMESTRE 2019 '!E31</f>
        <v>516400</v>
      </c>
      <c r="E31" s="23">
        <f>+'FEBRERO ORD'!E31+'AJUSTE 3ER CUATRIMESTRE 2019 '!D31</f>
        <v>23966</v>
      </c>
      <c r="F31" s="23">
        <v>38573</v>
      </c>
      <c r="G31" s="23">
        <v>44105</v>
      </c>
      <c r="H31" s="23">
        <v>6843</v>
      </c>
      <c r="I31" s="23">
        <v>31423</v>
      </c>
      <c r="J31" s="23">
        <v>2149</v>
      </c>
      <c r="K31" s="23">
        <v>0</v>
      </c>
      <c r="L31" s="23">
        <v>0</v>
      </c>
      <c r="M31" s="23">
        <v>0</v>
      </c>
      <c r="N31" s="6">
        <f t="shared" si="0"/>
        <v>1837197</v>
      </c>
    </row>
    <row r="32" spans="1:14" x14ac:dyDescent="0.25">
      <c r="A32" s="9">
        <v>29</v>
      </c>
      <c r="B32" s="25" t="s">
        <v>43</v>
      </c>
      <c r="C32" s="23">
        <f>+'FEBRERO ORD'!C32+'AJUSTE 3ER CUATRIMESTRE 2019 '!C32</f>
        <v>301026</v>
      </c>
      <c r="D32" s="23">
        <f>+'FEBRERO ORD'!D32+'AJUSTE 3ER CUATRIMESTRE 2019 '!E32</f>
        <v>187026</v>
      </c>
      <c r="E32" s="23">
        <f>+'FEBRERO ORD'!E32+'AJUSTE 3ER CUATRIMESTRE 2019 '!D32</f>
        <v>5532</v>
      </c>
      <c r="F32" s="23">
        <v>11675</v>
      </c>
      <c r="G32" s="23">
        <v>9982</v>
      </c>
      <c r="H32" s="23">
        <v>1594</v>
      </c>
      <c r="I32" s="23">
        <v>5756</v>
      </c>
      <c r="J32" s="23">
        <v>626</v>
      </c>
      <c r="K32" s="23">
        <v>0</v>
      </c>
      <c r="L32" s="23">
        <v>0</v>
      </c>
      <c r="M32" s="23">
        <v>0</v>
      </c>
      <c r="N32" s="6">
        <f t="shared" si="0"/>
        <v>523217</v>
      </c>
    </row>
    <row r="33" spans="1:14" x14ac:dyDescent="0.25">
      <c r="A33" s="9">
        <v>30</v>
      </c>
      <c r="B33" s="25" t="s">
        <v>44</v>
      </c>
      <c r="C33" s="23">
        <f>+'FEBRERO ORD'!C33+'AJUSTE 3ER CUATRIMESTRE 2019 '!C33</f>
        <v>1629107</v>
      </c>
      <c r="D33" s="23">
        <f>+'FEBRERO ORD'!D33+'AJUSTE 3ER CUATRIMESTRE 2019 '!E33</f>
        <v>258619</v>
      </c>
      <c r="E33" s="23">
        <f>+'FEBRERO ORD'!E33+'AJUSTE 3ER CUATRIMESTRE 2019 '!D33</f>
        <v>24446</v>
      </c>
      <c r="F33" s="23">
        <v>47135</v>
      </c>
      <c r="G33" s="23">
        <v>14941</v>
      </c>
      <c r="H33" s="23">
        <v>8507</v>
      </c>
      <c r="I33" s="23">
        <v>23094</v>
      </c>
      <c r="J33" s="23">
        <v>1801</v>
      </c>
      <c r="K33" s="23">
        <v>0</v>
      </c>
      <c r="L33" s="23">
        <v>71189</v>
      </c>
      <c r="M33" s="23">
        <v>0</v>
      </c>
      <c r="N33" s="6">
        <f t="shared" si="0"/>
        <v>2078839</v>
      </c>
    </row>
    <row r="34" spans="1:14" x14ac:dyDescent="0.25">
      <c r="A34" s="9">
        <v>31</v>
      </c>
      <c r="B34" s="25" t="s">
        <v>45</v>
      </c>
      <c r="C34" s="23">
        <f>+'FEBRERO ORD'!C34+'AJUSTE 3ER CUATRIMESTRE 2019 '!C34</f>
        <v>631045</v>
      </c>
      <c r="D34" s="23">
        <f>+'FEBRERO ORD'!D34+'AJUSTE 3ER CUATRIMESTRE 2019 '!E34</f>
        <v>94659</v>
      </c>
      <c r="E34" s="23">
        <f>+'FEBRERO ORD'!E34+'AJUSTE 3ER CUATRIMESTRE 2019 '!D34</f>
        <v>9821</v>
      </c>
      <c r="F34" s="23">
        <v>21367</v>
      </c>
      <c r="G34" s="23">
        <v>15602</v>
      </c>
      <c r="H34" s="23">
        <v>3217</v>
      </c>
      <c r="I34" s="23">
        <v>10703</v>
      </c>
      <c r="J34" s="23">
        <v>1001</v>
      </c>
      <c r="K34" s="23">
        <v>0</v>
      </c>
      <c r="L34" s="23">
        <v>0</v>
      </c>
      <c r="M34" s="23">
        <v>0</v>
      </c>
      <c r="N34" s="6">
        <f t="shared" si="0"/>
        <v>787415</v>
      </c>
    </row>
    <row r="35" spans="1:14" x14ac:dyDescent="0.25">
      <c r="A35" s="9">
        <v>32</v>
      </c>
      <c r="B35" s="25" t="s">
        <v>46</v>
      </c>
      <c r="C35" s="23">
        <f>+'FEBRERO ORD'!C35+'AJUSTE 3ER CUATRIMESTRE 2019 '!C35</f>
        <v>113388</v>
      </c>
      <c r="D35" s="23">
        <f>+'FEBRERO ORD'!D35+'AJUSTE 3ER CUATRIMESTRE 2019 '!E35</f>
        <v>66995</v>
      </c>
      <c r="E35" s="23">
        <f>+'FEBRERO ORD'!E35+'AJUSTE 3ER CUATRIMESTRE 2019 '!D35</f>
        <v>2134</v>
      </c>
      <c r="F35" s="23">
        <v>5236</v>
      </c>
      <c r="G35" s="23">
        <v>2235</v>
      </c>
      <c r="H35" s="23">
        <v>573</v>
      </c>
      <c r="I35" s="23">
        <v>1397</v>
      </c>
      <c r="J35" s="23">
        <v>294</v>
      </c>
      <c r="K35" s="23">
        <v>0</v>
      </c>
      <c r="L35" s="23">
        <v>0</v>
      </c>
      <c r="M35" s="23">
        <v>0</v>
      </c>
      <c r="N35" s="6">
        <f t="shared" si="0"/>
        <v>192252</v>
      </c>
    </row>
    <row r="36" spans="1:14" x14ac:dyDescent="0.25">
      <c r="A36" s="9">
        <v>33</v>
      </c>
      <c r="B36" s="25" t="s">
        <v>47</v>
      </c>
      <c r="C36" s="23">
        <f>+'FEBRERO ORD'!C36+'AJUSTE 3ER CUATRIMESTRE 2019 '!C36</f>
        <v>163365</v>
      </c>
      <c r="D36" s="23">
        <f>+'FEBRERO ORD'!D36+'AJUSTE 3ER CUATRIMESTRE 2019 '!E36</f>
        <v>81937</v>
      </c>
      <c r="E36" s="23">
        <f>+'FEBRERO ORD'!E36+'AJUSTE 3ER CUATRIMESTRE 2019 '!D36</f>
        <v>3533</v>
      </c>
      <c r="F36" s="23">
        <v>5121</v>
      </c>
      <c r="G36" s="23">
        <v>4861</v>
      </c>
      <c r="H36" s="23">
        <v>991</v>
      </c>
      <c r="I36" s="23">
        <v>4420</v>
      </c>
      <c r="J36" s="23">
        <v>359</v>
      </c>
      <c r="K36" s="23">
        <v>0</v>
      </c>
      <c r="L36" s="23">
        <v>0</v>
      </c>
      <c r="M36" s="23">
        <v>0</v>
      </c>
      <c r="N36" s="6">
        <f t="shared" si="0"/>
        <v>264587</v>
      </c>
    </row>
    <row r="37" spans="1:14" x14ac:dyDescent="0.25">
      <c r="A37" s="9">
        <v>34</v>
      </c>
      <c r="B37" s="25" t="s">
        <v>48</v>
      </c>
      <c r="C37" s="23">
        <f>+'FEBRERO ORD'!C37+'AJUSTE 3ER CUATRIMESTRE 2019 '!C37</f>
        <v>128789</v>
      </c>
      <c r="D37" s="23">
        <f>+'FEBRERO ORD'!D37+'AJUSTE 3ER CUATRIMESTRE 2019 '!E37</f>
        <v>83835</v>
      </c>
      <c r="E37" s="23">
        <f>+'FEBRERO ORD'!E37+'AJUSTE 3ER CUATRIMESTRE 2019 '!D37</f>
        <v>2408</v>
      </c>
      <c r="F37" s="23">
        <v>5271</v>
      </c>
      <c r="G37" s="23">
        <v>2455</v>
      </c>
      <c r="H37" s="23">
        <v>676</v>
      </c>
      <c r="I37" s="23">
        <v>1909</v>
      </c>
      <c r="J37" s="23">
        <v>288</v>
      </c>
      <c r="K37" s="23">
        <v>0</v>
      </c>
      <c r="L37" s="23">
        <v>0</v>
      </c>
      <c r="M37" s="23">
        <v>0</v>
      </c>
      <c r="N37" s="6">
        <f t="shared" si="0"/>
        <v>225631</v>
      </c>
    </row>
    <row r="38" spans="1:14" x14ac:dyDescent="0.25">
      <c r="A38" s="9">
        <v>35</v>
      </c>
      <c r="B38" s="25" t="s">
        <v>49</v>
      </c>
      <c r="C38" s="23">
        <f>+'FEBRERO ORD'!C38+'AJUSTE 3ER CUATRIMESTRE 2019 '!C38</f>
        <v>56765</v>
      </c>
      <c r="D38" s="23">
        <f>+'FEBRERO ORD'!D38+'AJUSTE 3ER CUATRIMESTRE 2019 '!E38</f>
        <v>55221</v>
      </c>
      <c r="E38" s="23">
        <f>+'FEBRERO ORD'!E38+'AJUSTE 3ER CUATRIMESTRE 2019 '!D38</f>
        <v>1045</v>
      </c>
      <c r="F38" s="23">
        <v>2544</v>
      </c>
      <c r="G38" s="23">
        <v>946</v>
      </c>
      <c r="H38" s="23">
        <v>286</v>
      </c>
      <c r="I38" s="23">
        <v>725</v>
      </c>
      <c r="J38" s="23">
        <v>159</v>
      </c>
      <c r="K38" s="23">
        <v>0</v>
      </c>
      <c r="L38" s="23">
        <v>0</v>
      </c>
      <c r="M38" s="23">
        <v>0</v>
      </c>
      <c r="N38" s="6">
        <f t="shared" si="0"/>
        <v>117691</v>
      </c>
    </row>
    <row r="39" spans="1:14" x14ac:dyDescent="0.25">
      <c r="A39" s="9">
        <v>36</v>
      </c>
      <c r="B39" s="25" t="s">
        <v>50</v>
      </c>
      <c r="C39" s="23">
        <f>+'FEBRERO ORD'!C39+'AJUSTE 3ER CUATRIMESTRE 2019 '!C39</f>
        <v>318582</v>
      </c>
      <c r="D39" s="23">
        <f>+'FEBRERO ORD'!D39+'AJUSTE 3ER CUATRIMESTRE 2019 '!E39</f>
        <v>126912</v>
      </c>
      <c r="E39" s="23">
        <f>+'FEBRERO ORD'!E39+'AJUSTE 3ER CUATRIMESTRE 2019 '!D39</f>
        <v>5962</v>
      </c>
      <c r="F39" s="23">
        <v>11362</v>
      </c>
      <c r="G39" s="23">
        <v>11777</v>
      </c>
      <c r="H39" s="23">
        <v>1743</v>
      </c>
      <c r="I39" s="23">
        <v>7428</v>
      </c>
      <c r="J39" s="23">
        <v>611</v>
      </c>
      <c r="K39" s="23">
        <v>0</v>
      </c>
      <c r="L39" s="23">
        <v>0</v>
      </c>
      <c r="M39" s="23">
        <v>0</v>
      </c>
      <c r="N39" s="6">
        <f t="shared" si="0"/>
        <v>484377</v>
      </c>
    </row>
    <row r="40" spans="1:14" x14ac:dyDescent="0.25">
      <c r="A40" s="9">
        <v>37</v>
      </c>
      <c r="B40" s="25" t="s">
        <v>51</v>
      </c>
      <c r="C40" s="23">
        <f>+'FEBRERO ORD'!C40+'AJUSTE 3ER CUATRIMESTRE 2019 '!C40</f>
        <v>266810</v>
      </c>
      <c r="D40" s="23">
        <f>+'FEBRERO ORD'!D40+'AJUSTE 3ER CUATRIMESTRE 2019 '!E40</f>
        <v>55868</v>
      </c>
      <c r="E40" s="23">
        <f>+'FEBRERO ORD'!E40+'AJUSTE 3ER CUATRIMESTRE 2019 '!D40</f>
        <v>5211</v>
      </c>
      <c r="F40" s="23">
        <v>10143</v>
      </c>
      <c r="G40" s="23">
        <v>10088</v>
      </c>
      <c r="H40" s="23">
        <v>1465</v>
      </c>
      <c r="I40" s="23">
        <v>6008</v>
      </c>
      <c r="J40" s="23">
        <v>575</v>
      </c>
      <c r="K40" s="23">
        <v>0</v>
      </c>
      <c r="L40" s="23">
        <v>0</v>
      </c>
      <c r="M40" s="23">
        <v>0</v>
      </c>
      <c r="N40" s="6">
        <f t="shared" si="0"/>
        <v>356168</v>
      </c>
    </row>
    <row r="41" spans="1:14" x14ac:dyDescent="0.25">
      <c r="A41" s="9">
        <v>38</v>
      </c>
      <c r="B41" s="25" t="s">
        <v>52</v>
      </c>
      <c r="C41" s="23">
        <f>+'FEBRERO ORD'!C41+'AJUSTE 3ER CUATRIMESTRE 2019 '!C41</f>
        <v>147941</v>
      </c>
      <c r="D41" s="23">
        <f>+'FEBRERO ORD'!D41+'AJUSTE 3ER CUATRIMESTRE 2019 '!E41</f>
        <v>67649</v>
      </c>
      <c r="E41" s="23">
        <f>+'FEBRERO ORD'!E41+'AJUSTE 3ER CUATRIMESTRE 2019 '!D41</f>
        <v>2764</v>
      </c>
      <c r="F41" s="23">
        <v>6062</v>
      </c>
      <c r="G41" s="23">
        <v>4265</v>
      </c>
      <c r="H41" s="23">
        <v>776</v>
      </c>
      <c r="I41" s="23">
        <v>2626</v>
      </c>
      <c r="J41" s="23">
        <v>340</v>
      </c>
      <c r="K41" s="23">
        <v>0</v>
      </c>
      <c r="L41" s="23">
        <v>0</v>
      </c>
      <c r="M41" s="23">
        <v>0</v>
      </c>
      <c r="N41" s="6">
        <f t="shared" si="0"/>
        <v>232423</v>
      </c>
    </row>
    <row r="42" spans="1:14" x14ac:dyDescent="0.25">
      <c r="A42" s="9">
        <v>39</v>
      </c>
      <c r="B42" s="25" t="s">
        <v>53</v>
      </c>
      <c r="C42" s="23">
        <f>+'FEBRERO ORD'!C42+'AJUSTE 3ER CUATRIMESTRE 2019 '!C42</f>
        <v>7761835</v>
      </c>
      <c r="D42" s="23">
        <f>+'FEBRERO ORD'!D42+'AJUSTE 3ER CUATRIMESTRE 2019 '!E42</f>
        <v>3441582</v>
      </c>
      <c r="E42" s="23">
        <f>+'FEBRERO ORD'!E42+'AJUSTE 3ER CUATRIMESTRE 2019 '!D42</f>
        <v>152643</v>
      </c>
      <c r="F42" s="23">
        <v>194565</v>
      </c>
      <c r="G42" s="23">
        <v>145251</v>
      </c>
      <c r="H42" s="23">
        <v>46953</v>
      </c>
      <c r="I42" s="23">
        <v>182589</v>
      </c>
      <c r="J42" s="23">
        <v>11821</v>
      </c>
      <c r="K42" s="23">
        <v>0</v>
      </c>
      <c r="L42" s="23">
        <v>1118563</v>
      </c>
      <c r="M42" s="23">
        <v>0</v>
      </c>
      <c r="N42" s="6">
        <f t="shared" si="0"/>
        <v>13055802</v>
      </c>
    </row>
    <row r="43" spans="1:14" x14ac:dyDescent="0.25">
      <c r="A43" s="9">
        <v>40</v>
      </c>
      <c r="B43" s="25" t="s">
        <v>54</v>
      </c>
      <c r="C43" s="23">
        <f>+'FEBRERO ORD'!C43+'AJUSTE 3ER CUATRIMESTRE 2019 '!C43</f>
        <v>337941</v>
      </c>
      <c r="D43" s="23">
        <f>+'FEBRERO ORD'!D43+'AJUSTE 3ER CUATRIMESTRE 2019 '!E43</f>
        <v>65007</v>
      </c>
      <c r="E43" s="23">
        <f>+'FEBRERO ORD'!E43+'AJUSTE 3ER CUATRIMESTRE 2019 '!D43</f>
        <v>6658</v>
      </c>
      <c r="F43" s="23">
        <v>12312</v>
      </c>
      <c r="G43" s="23">
        <v>16572</v>
      </c>
      <c r="H43" s="23">
        <v>1886</v>
      </c>
      <c r="I43" s="23">
        <v>8489</v>
      </c>
      <c r="J43" s="23">
        <v>693</v>
      </c>
      <c r="K43" s="23">
        <v>0</v>
      </c>
      <c r="L43" s="23">
        <v>0</v>
      </c>
      <c r="M43" s="23">
        <v>0</v>
      </c>
      <c r="N43" s="6">
        <f t="shared" si="0"/>
        <v>449558</v>
      </c>
    </row>
    <row r="44" spans="1:14" x14ac:dyDescent="0.25">
      <c r="A44" s="9">
        <v>41</v>
      </c>
      <c r="B44" s="25" t="s">
        <v>55</v>
      </c>
      <c r="C44" s="23">
        <f>+'FEBRERO ORD'!C44+'AJUSTE 3ER CUATRIMESTRE 2019 '!C44</f>
        <v>1759947</v>
      </c>
      <c r="D44" s="23">
        <f>+'FEBRERO ORD'!D44+'AJUSTE 3ER CUATRIMESTRE 2019 '!E44</f>
        <v>669936</v>
      </c>
      <c r="E44" s="23">
        <f>+'FEBRERO ORD'!E44+'AJUSTE 3ER CUATRIMESTRE 2019 '!D44</f>
        <v>34211</v>
      </c>
      <c r="F44" s="23">
        <v>64852</v>
      </c>
      <c r="G44" s="23">
        <v>74852</v>
      </c>
      <c r="H44" s="23">
        <v>9723</v>
      </c>
      <c r="I44" s="23">
        <v>42492</v>
      </c>
      <c r="J44" s="23">
        <v>3616</v>
      </c>
      <c r="K44" s="23">
        <v>0</v>
      </c>
      <c r="L44" s="23">
        <v>0</v>
      </c>
      <c r="M44" s="23">
        <v>0</v>
      </c>
      <c r="N44" s="6">
        <f t="shared" si="0"/>
        <v>2659629</v>
      </c>
    </row>
    <row r="45" spans="1:14" x14ac:dyDescent="0.25">
      <c r="A45" s="9">
        <v>42</v>
      </c>
      <c r="B45" s="25" t="s">
        <v>56</v>
      </c>
      <c r="C45" s="23">
        <f>+'FEBRERO ORD'!C45+'AJUSTE 3ER CUATRIMESTRE 2019 '!C45</f>
        <v>643532</v>
      </c>
      <c r="D45" s="23">
        <f>+'FEBRERO ORD'!D45+'AJUSTE 3ER CUATRIMESTRE 2019 '!E45</f>
        <v>234633</v>
      </c>
      <c r="E45" s="23">
        <f>+'FEBRERO ORD'!E45+'AJUSTE 3ER CUATRIMESTRE 2019 '!D45</f>
        <v>12915</v>
      </c>
      <c r="F45" s="23">
        <v>18909</v>
      </c>
      <c r="G45" s="23">
        <v>16401</v>
      </c>
      <c r="H45" s="23">
        <v>3814</v>
      </c>
      <c r="I45" s="23">
        <v>15543</v>
      </c>
      <c r="J45" s="23">
        <v>1110</v>
      </c>
      <c r="K45" s="23">
        <v>0</v>
      </c>
      <c r="L45" s="23">
        <v>0</v>
      </c>
      <c r="M45" s="23">
        <v>0</v>
      </c>
      <c r="N45" s="6">
        <f t="shared" si="0"/>
        <v>946857</v>
      </c>
    </row>
    <row r="46" spans="1:14" x14ac:dyDescent="0.25">
      <c r="A46" s="9">
        <v>43</v>
      </c>
      <c r="B46" s="25" t="s">
        <v>57</v>
      </c>
      <c r="C46" s="23">
        <f>+'FEBRERO ORD'!C46+'AJUSTE 3ER CUATRIMESTRE 2019 '!C46</f>
        <v>7651503</v>
      </c>
      <c r="D46" s="23">
        <f>+'FEBRERO ORD'!D46+'AJUSTE 3ER CUATRIMESTRE 2019 '!E46</f>
        <v>3079613</v>
      </c>
      <c r="E46" s="23">
        <f>+'FEBRERO ORD'!E46+'AJUSTE 3ER CUATRIMESTRE 2019 '!D46</f>
        <v>150122</v>
      </c>
      <c r="F46" s="23">
        <v>230279</v>
      </c>
      <c r="G46" s="23">
        <v>184699</v>
      </c>
      <c r="H46" s="23">
        <v>44618</v>
      </c>
      <c r="I46" s="23">
        <v>179817</v>
      </c>
      <c r="J46" s="23">
        <v>11877</v>
      </c>
      <c r="K46" s="23">
        <v>0</v>
      </c>
      <c r="L46" s="23">
        <v>648906</v>
      </c>
      <c r="M46" s="23">
        <v>0</v>
      </c>
      <c r="N46" s="6">
        <f t="shared" si="0"/>
        <v>12181434</v>
      </c>
    </row>
    <row r="47" spans="1:14" x14ac:dyDescent="0.25">
      <c r="A47" s="9">
        <v>44</v>
      </c>
      <c r="B47" s="25" t="s">
        <v>58</v>
      </c>
      <c r="C47" s="23">
        <f>+'FEBRERO ORD'!C47+'AJUSTE 3ER CUATRIMESTRE 2019 '!C47</f>
        <v>3403058</v>
      </c>
      <c r="D47" s="23">
        <f>+'FEBRERO ORD'!D47+'AJUSTE 3ER CUATRIMESTRE 2019 '!E47</f>
        <v>1731329</v>
      </c>
      <c r="E47" s="23">
        <f>+'FEBRERO ORD'!E47+'AJUSTE 3ER CUATRIMESTRE 2019 '!D47</f>
        <v>63687</v>
      </c>
      <c r="F47" s="23">
        <v>110962</v>
      </c>
      <c r="G47" s="23">
        <v>84084</v>
      </c>
      <c r="H47" s="23">
        <v>19052</v>
      </c>
      <c r="I47" s="23">
        <v>72625</v>
      </c>
      <c r="J47" s="23">
        <v>5953</v>
      </c>
      <c r="K47" s="23">
        <v>0</v>
      </c>
      <c r="L47" s="23">
        <v>0</v>
      </c>
      <c r="M47" s="23">
        <v>23671</v>
      </c>
      <c r="N47" s="6">
        <f t="shared" si="0"/>
        <v>5514421</v>
      </c>
    </row>
    <row r="48" spans="1:14" x14ac:dyDescent="0.25">
      <c r="A48" s="9">
        <v>45</v>
      </c>
      <c r="B48" s="25" t="s">
        <v>59</v>
      </c>
      <c r="C48" s="23">
        <f>+'FEBRERO ORD'!C48+'AJUSTE 3ER CUATRIMESTRE 2019 '!C48</f>
        <v>445638</v>
      </c>
      <c r="D48" s="23">
        <f>+'FEBRERO ORD'!D48+'AJUSTE 3ER CUATRIMESTRE 2019 '!E48</f>
        <v>380470</v>
      </c>
      <c r="E48" s="23">
        <f>+'FEBRERO ORD'!E48+'AJUSTE 3ER CUATRIMESTRE 2019 '!D48</f>
        <v>9147</v>
      </c>
      <c r="F48" s="23">
        <v>11356</v>
      </c>
      <c r="G48" s="23">
        <v>15023</v>
      </c>
      <c r="H48" s="23">
        <v>2742</v>
      </c>
      <c r="I48" s="23">
        <v>13757</v>
      </c>
      <c r="J48" s="23">
        <v>610</v>
      </c>
      <c r="K48" s="23">
        <v>0</v>
      </c>
      <c r="L48" s="23">
        <v>0</v>
      </c>
      <c r="M48" s="23">
        <v>0</v>
      </c>
      <c r="N48" s="6">
        <f t="shared" si="0"/>
        <v>878743</v>
      </c>
    </row>
    <row r="49" spans="1:14" x14ac:dyDescent="0.25">
      <c r="A49" s="9">
        <v>46</v>
      </c>
      <c r="B49" s="25" t="s">
        <v>60</v>
      </c>
      <c r="C49" s="23">
        <f>+'FEBRERO ORD'!C49+'AJUSTE 3ER CUATRIMESTRE 2019 '!C49</f>
        <v>351997</v>
      </c>
      <c r="D49" s="23">
        <f>+'FEBRERO ORD'!D49+'AJUSTE 3ER CUATRIMESTRE 2019 '!E49</f>
        <v>187306</v>
      </c>
      <c r="E49" s="23">
        <f>+'FEBRERO ORD'!E49+'AJUSTE 3ER CUATRIMESTRE 2019 '!D49</f>
        <v>6833</v>
      </c>
      <c r="F49" s="23">
        <v>11019</v>
      </c>
      <c r="G49" s="23">
        <v>6875</v>
      </c>
      <c r="H49" s="23">
        <v>2025</v>
      </c>
      <c r="I49" s="23">
        <v>6909</v>
      </c>
      <c r="J49" s="23">
        <v>685</v>
      </c>
      <c r="K49" s="23">
        <v>0</v>
      </c>
      <c r="L49" s="23">
        <v>0</v>
      </c>
      <c r="M49" s="23">
        <v>0</v>
      </c>
      <c r="N49" s="6">
        <f t="shared" si="0"/>
        <v>573649</v>
      </c>
    </row>
    <row r="50" spans="1:14" x14ac:dyDescent="0.25">
      <c r="A50" s="9">
        <v>47</v>
      </c>
      <c r="B50" s="25" t="s">
        <v>61</v>
      </c>
      <c r="C50" s="23">
        <f>+'FEBRERO ORD'!C50+'AJUSTE 3ER CUATRIMESTRE 2019 '!C50</f>
        <v>74951</v>
      </c>
      <c r="D50" s="23">
        <f>+'FEBRERO ORD'!D50+'AJUSTE 3ER CUATRIMESTRE 2019 '!E50</f>
        <v>30481</v>
      </c>
      <c r="E50" s="23">
        <f>+'FEBRERO ORD'!E50+'AJUSTE 3ER CUATRIMESTRE 2019 '!D50</f>
        <v>1726</v>
      </c>
      <c r="F50" s="23">
        <v>2638</v>
      </c>
      <c r="G50" s="23">
        <v>163</v>
      </c>
      <c r="H50" s="23">
        <v>457</v>
      </c>
      <c r="I50" s="23">
        <v>1145</v>
      </c>
      <c r="J50" s="23">
        <v>156</v>
      </c>
      <c r="K50" s="23">
        <v>0</v>
      </c>
      <c r="L50" s="23">
        <v>0</v>
      </c>
      <c r="M50" s="23">
        <v>0</v>
      </c>
      <c r="N50" s="6">
        <f t="shared" si="0"/>
        <v>111717</v>
      </c>
    </row>
    <row r="51" spans="1:14" x14ac:dyDescent="0.25">
      <c r="A51" s="9">
        <v>48</v>
      </c>
      <c r="B51" s="25" t="s">
        <v>62</v>
      </c>
      <c r="C51" s="23">
        <f>+'FEBRERO ORD'!C51+'AJUSTE 3ER CUATRIMESTRE 2019 '!C51</f>
        <v>131880</v>
      </c>
      <c r="D51" s="23">
        <f>+'FEBRERO ORD'!D51+'AJUSTE 3ER CUATRIMESTRE 2019 '!E51</f>
        <v>56611</v>
      </c>
      <c r="E51" s="23">
        <f>+'FEBRERO ORD'!E51+'AJUSTE 3ER CUATRIMESTRE 2019 '!D51</f>
        <v>2509</v>
      </c>
      <c r="F51" s="23">
        <v>5925</v>
      </c>
      <c r="G51" s="23">
        <v>3230</v>
      </c>
      <c r="H51" s="23">
        <v>676</v>
      </c>
      <c r="I51" s="23">
        <v>1893</v>
      </c>
      <c r="J51" s="23">
        <v>331</v>
      </c>
      <c r="K51" s="23">
        <v>0</v>
      </c>
      <c r="L51" s="23">
        <v>0</v>
      </c>
      <c r="M51" s="23">
        <v>0</v>
      </c>
      <c r="N51" s="6">
        <f t="shared" si="0"/>
        <v>203055</v>
      </c>
    </row>
    <row r="52" spans="1:14" x14ac:dyDescent="0.25">
      <c r="A52" s="9">
        <v>49</v>
      </c>
      <c r="B52" s="25" t="s">
        <v>63</v>
      </c>
      <c r="C52" s="23">
        <f>+'FEBRERO ORD'!C52+'AJUSTE 3ER CUATRIMESTRE 2019 '!C52</f>
        <v>114999</v>
      </c>
      <c r="D52" s="23">
        <f>+'FEBRERO ORD'!D52+'AJUSTE 3ER CUATRIMESTRE 2019 '!E52</f>
        <v>49908</v>
      </c>
      <c r="E52" s="23">
        <f>+'FEBRERO ORD'!E52+'AJUSTE 3ER CUATRIMESTRE 2019 '!D52</f>
        <v>2271</v>
      </c>
      <c r="F52" s="23">
        <v>4877</v>
      </c>
      <c r="G52" s="23">
        <v>2381</v>
      </c>
      <c r="H52" s="23">
        <v>614</v>
      </c>
      <c r="I52" s="23">
        <v>1817</v>
      </c>
      <c r="J52" s="23">
        <v>273</v>
      </c>
      <c r="K52" s="23">
        <v>0</v>
      </c>
      <c r="L52" s="23">
        <v>8140</v>
      </c>
      <c r="M52" s="23">
        <v>0</v>
      </c>
      <c r="N52" s="6">
        <f t="shared" si="0"/>
        <v>185280</v>
      </c>
    </row>
    <row r="53" spans="1:14" x14ac:dyDescent="0.25">
      <c r="A53" s="9">
        <v>50</v>
      </c>
      <c r="B53" s="25" t="s">
        <v>64</v>
      </c>
      <c r="C53" s="23">
        <f>+'FEBRERO ORD'!C53+'AJUSTE 3ER CUATRIMESTRE 2019 '!C53</f>
        <v>252033</v>
      </c>
      <c r="D53" s="23">
        <f>+'FEBRERO ORD'!D53+'AJUSTE 3ER CUATRIMESTRE 2019 '!E53</f>
        <v>77567</v>
      </c>
      <c r="E53" s="23">
        <f>+'FEBRERO ORD'!E53+'AJUSTE 3ER CUATRIMESTRE 2019 '!D53</f>
        <v>4663</v>
      </c>
      <c r="F53" s="23">
        <v>9694</v>
      </c>
      <c r="G53" s="23">
        <v>8090</v>
      </c>
      <c r="H53" s="23">
        <v>1341</v>
      </c>
      <c r="I53" s="23">
        <v>4802</v>
      </c>
      <c r="J53" s="23">
        <v>555</v>
      </c>
      <c r="K53" s="23">
        <v>0</v>
      </c>
      <c r="L53" s="23">
        <v>0</v>
      </c>
      <c r="M53" s="23">
        <v>0</v>
      </c>
      <c r="N53" s="6">
        <f t="shared" si="0"/>
        <v>358745</v>
      </c>
    </row>
    <row r="54" spans="1:14" x14ac:dyDescent="0.25">
      <c r="A54" s="9">
        <v>51</v>
      </c>
      <c r="B54" s="25" t="s">
        <v>65</v>
      </c>
      <c r="C54" s="23">
        <f>+'FEBRERO ORD'!C54+'AJUSTE 3ER CUATRIMESTRE 2019 '!C54</f>
        <v>295013</v>
      </c>
      <c r="D54" s="23">
        <f>+'FEBRERO ORD'!D54+'AJUSTE 3ER CUATRIMESTRE 2019 '!E54</f>
        <v>145532</v>
      </c>
      <c r="E54" s="23">
        <f>+'FEBRERO ORD'!E54+'AJUSTE 3ER CUATRIMESTRE 2019 '!D54</f>
        <v>5781</v>
      </c>
      <c r="F54" s="23">
        <v>10939</v>
      </c>
      <c r="G54" s="23">
        <v>11475</v>
      </c>
      <c r="H54" s="23">
        <v>1634</v>
      </c>
      <c r="I54" s="23">
        <v>6573</v>
      </c>
      <c r="J54" s="23">
        <v>611</v>
      </c>
      <c r="K54" s="23">
        <v>0</v>
      </c>
      <c r="L54" s="23">
        <v>0</v>
      </c>
      <c r="M54" s="23">
        <v>0</v>
      </c>
      <c r="N54" s="6">
        <f t="shared" si="0"/>
        <v>477558</v>
      </c>
    </row>
    <row r="55" spans="1:14" x14ac:dyDescent="0.25">
      <c r="A55" s="9">
        <v>52</v>
      </c>
      <c r="B55" s="25" t="s">
        <v>66</v>
      </c>
      <c r="C55" s="23">
        <f>+'FEBRERO ORD'!C55+'AJUSTE 3ER CUATRIMESTRE 2019 '!C55</f>
        <v>429568</v>
      </c>
      <c r="D55" s="23">
        <f>+'FEBRERO ORD'!D55+'AJUSTE 3ER CUATRIMESTRE 2019 '!E55</f>
        <v>179086</v>
      </c>
      <c r="E55" s="23">
        <f>+'FEBRERO ORD'!E55+'AJUSTE 3ER CUATRIMESTRE 2019 '!D55</f>
        <v>7006</v>
      </c>
      <c r="F55" s="23">
        <v>11903</v>
      </c>
      <c r="G55" s="23">
        <v>12193</v>
      </c>
      <c r="H55" s="23">
        <v>2376</v>
      </c>
      <c r="I55" s="23">
        <v>9474</v>
      </c>
      <c r="J55" s="23">
        <v>778</v>
      </c>
      <c r="K55" s="23">
        <v>0</v>
      </c>
      <c r="L55" s="23">
        <v>0</v>
      </c>
      <c r="M55" s="23">
        <v>0</v>
      </c>
      <c r="N55" s="6">
        <f t="shared" si="0"/>
        <v>652384</v>
      </c>
    </row>
    <row r="56" spans="1:14" x14ac:dyDescent="0.25">
      <c r="A56" s="9">
        <v>53</v>
      </c>
      <c r="B56" s="25" t="s">
        <v>67</v>
      </c>
      <c r="C56" s="23">
        <f>+'FEBRERO ORD'!C56+'AJUSTE 3ER CUATRIMESTRE 2019 '!C56</f>
        <v>332744</v>
      </c>
      <c r="D56" s="23">
        <f>+'FEBRERO ORD'!D56+'AJUSTE 3ER CUATRIMESTRE 2019 '!E56</f>
        <v>196472</v>
      </c>
      <c r="E56" s="23">
        <f>+'FEBRERO ORD'!E56+'AJUSTE 3ER CUATRIMESTRE 2019 '!D56</f>
        <v>6332</v>
      </c>
      <c r="F56" s="23">
        <v>17222</v>
      </c>
      <c r="G56" s="23">
        <v>2422</v>
      </c>
      <c r="H56" s="23">
        <v>1612</v>
      </c>
      <c r="I56" s="23">
        <v>2008</v>
      </c>
      <c r="J56" s="23">
        <v>959</v>
      </c>
      <c r="K56" s="23">
        <v>0</v>
      </c>
      <c r="L56" s="23">
        <v>5523</v>
      </c>
      <c r="M56" s="23">
        <v>0</v>
      </c>
      <c r="N56" s="6">
        <f t="shared" si="0"/>
        <v>565294</v>
      </c>
    </row>
    <row r="57" spans="1:14" x14ac:dyDescent="0.25">
      <c r="A57" s="9">
        <v>54</v>
      </c>
      <c r="B57" s="25" t="s">
        <v>68</v>
      </c>
      <c r="C57" s="23">
        <f>+'FEBRERO ORD'!C57+'AJUSTE 3ER CUATRIMESTRE 2019 '!C57</f>
        <v>82184</v>
      </c>
      <c r="D57" s="23">
        <f>+'FEBRERO ORD'!D57+'AJUSTE 3ER CUATRIMESTRE 2019 '!E57</f>
        <v>46828</v>
      </c>
      <c r="E57" s="23">
        <f>+'FEBRERO ORD'!E57+'AJUSTE 3ER CUATRIMESTRE 2019 '!D57</f>
        <v>1517</v>
      </c>
      <c r="F57" s="23">
        <v>3621</v>
      </c>
      <c r="G57" s="23">
        <v>832</v>
      </c>
      <c r="H57" s="23">
        <v>418</v>
      </c>
      <c r="I57" s="23">
        <v>824</v>
      </c>
      <c r="J57" s="23">
        <v>209</v>
      </c>
      <c r="K57" s="23">
        <v>0</v>
      </c>
      <c r="L57" s="23">
        <v>0</v>
      </c>
      <c r="M57" s="23">
        <v>0</v>
      </c>
      <c r="N57" s="6">
        <f t="shared" si="0"/>
        <v>136433</v>
      </c>
    </row>
    <row r="58" spans="1:14" x14ac:dyDescent="0.25">
      <c r="A58" s="9">
        <v>55</v>
      </c>
      <c r="B58" s="25" t="s">
        <v>69</v>
      </c>
      <c r="C58" s="23">
        <f>+'FEBRERO ORD'!C58+'AJUSTE 3ER CUATRIMESTRE 2019 '!C58</f>
        <v>258481</v>
      </c>
      <c r="D58" s="23">
        <f>+'FEBRERO ORD'!D58+'AJUSTE 3ER CUATRIMESTRE 2019 '!E58</f>
        <v>143905</v>
      </c>
      <c r="E58" s="23">
        <f>+'FEBRERO ORD'!E58+'AJUSTE 3ER CUATRIMESTRE 2019 '!D58</f>
        <v>4971</v>
      </c>
      <c r="F58" s="23">
        <v>9063</v>
      </c>
      <c r="G58" s="23">
        <v>7144</v>
      </c>
      <c r="H58" s="23">
        <v>1440</v>
      </c>
      <c r="I58" s="23">
        <v>5520</v>
      </c>
      <c r="J58" s="23">
        <v>495</v>
      </c>
      <c r="K58" s="23">
        <v>0</v>
      </c>
      <c r="L58" s="23">
        <v>0</v>
      </c>
      <c r="M58" s="23">
        <v>0</v>
      </c>
      <c r="N58" s="6">
        <f t="shared" si="0"/>
        <v>431019</v>
      </c>
    </row>
    <row r="59" spans="1:14" x14ac:dyDescent="0.25">
      <c r="A59" s="9">
        <v>56</v>
      </c>
      <c r="B59" s="25" t="s">
        <v>70</v>
      </c>
      <c r="C59" s="23">
        <f>+'FEBRERO ORD'!C59+'AJUSTE 3ER CUATRIMESTRE 2019 '!C59</f>
        <v>115664</v>
      </c>
      <c r="D59" s="23">
        <f>+'FEBRERO ORD'!D59+'AJUSTE 3ER CUATRIMESTRE 2019 '!E59</f>
        <v>39322</v>
      </c>
      <c r="E59" s="23">
        <f>+'FEBRERO ORD'!E59+'AJUSTE 3ER CUATRIMESTRE 2019 '!D59</f>
        <v>2218</v>
      </c>
      <c r="F59" s="23">
        <v>5025</v>
      </c>
      <c r="G59" s="23">
        <v>3075</v>
      </c>
      <c r="H59" s="23">
        <v>603</v>
      </c>
      <c r="I59" s="23">
        <v>1916</v>
      </c>
      <c r="J59" s="23">
        <v>283</v>
      </c>
      <c r="K59" s="23">
        <v>0</v>
      </c>
      <c r="L59" s="23">
        <v>0</v>
      </c>
      <c r="M59" s="23">
        <v>0</v>
      </c>
      <c r="N59" s="6">
        <f t="shared" si="0"/>
        <v>168106</v>
      </c>
    </row>
    <row r="60" spans="1:14" x14ac:dyDescent="0.25">
      <c r="A60" s="9">
        <v>57</v>
      </c>
      <c r="B60" s="25" t="s">
        <v>71</v>
      </c>
      <c r="C60" s="23">
        <f>+'FEBRERO ORD'!C60+'AJUSTE 3ER CUATRIMESTRE 2019 '!C60</f>
        <v>3186990</v>
      </c>
      <c r="D60" s="23">
        <f>+'FEBRERO ORD'!D60+'AJUSTE 3ER CUATRIMESTRE 2019 '!E60</f>
        <v>1489139</v>
      </c>
      <c r="E60" s="23">
        <f>+'FEBRERO ORD'!E60+'AJUSTE 3ER CUATRIMESTRE 2019 '!D60</f>
        <v>59274</v>
      </c>
      <c r="F60" s="23">
        <v>91306</v>
      </c>
      <c r="G60" s="23">
        <v>82730</v>
      </c>
      <c r="H60" s="23">
        <v>18333</v>
      </c>
      <c r="I60" s="23">
        <v>73213</v>
      </c>
      <c r="J60" s="23">
        <v>4781</v>
      </c>
      <c r="K60" s="23">
        <v>0</v>
      </c>
      <c r="L60" s="23">
        <v>0</v>
      </c>
      <c r="M60" s="23">
        <v>0</v>
      </c>
      <c r="N60" s="6">
        <f t="shared" si="0"/>
        <v>5005766</v>
      </c>
    </row>
    <row r="61" spans="1:14" x14ac:dyDescent="0.25">
      <c r="A61" s="9">
        <v>58</v>
      </c>
      <c r="B61" s="25" t="s">
        <v>72</v>
      </c>
      <c r="C61" s="23">
        <f>+'FEBRERO ORD'!C61+'AJUSTE 3ER CUATRIMESTRE 2019 '!C61</f>
        <v>703056</v>
      </c>
      <c r="D61" s="23">
        <f>+'FEBRERO ORD'!D61+'AJUSTE 3ER CUATRIMESTRE 2019 '!E61</f>
        <v>98433</v>
      </c>
      <c r="E61" s="23">
        <f>+'FEBRERO ORD'!E61+'AJUSTE 3ER CUATRIMESTRE 2019 '!D61</f>
        <v>13793</v>
      </c>
      <c r="F61" s="23">
        <v>25045</v>
      </c>
      <c r="G61" s="23">
        <v>31505</v>
      </c>
      <c r="H61" s="23">
        <v>3939</v>
      </c>
      <c r="I61" s="23">
        <v>17857</v>
      </c>
      <c r="J61" s="23">
        <v>1414</v>
      </c>
      <c r="K61" s="23">
        <v>0</v>
      </c>
      <c r="L61" s="23">
        <v>0</v>
      </c>
      <c r="M61" s="23">
        <v>0</v>
      </c>
      <c r="N61" s="6">
        <f t="shared" si="0"/>
        <v>895042</v>
      </c>
    </row>
    <row r="62" spans="1:14" x14ac:dyDescent="0.25">
      <c r="A62" s="9">
        <v>59</v>
      </c>
      <c r="B62" s="25" t="s">
        <v>73</v>
      </c>
      <c r="C62" s="23">
        <f>+'FEBRERO ORD'!C62+'AJUSTE 3ER CUATRIMESTRE 2019 '!C62</f>
        <v>2830602</v>
      </c>
      <c r="D62" s="23">
        <f>+'FEBRERO ORD'!D62+'AJUSTE 3ER CUATRIMESTRE 2019 '!E62</f>
        <v>1470363</v>
      </c>
      <c r="E62" s="23">
        <f>+'FEBRERO ORD'!E62+'AJUSTE 3ER CUATRIMESTRE 2019 '!D62</f>
        <v>53323</v>
      </c>
      <c r="F62" s="23">
        <v>91002</v>
      </c>
      <c r="G62" s="23">
        <v>85886</v>
      </c>
      <c r="H62" s="23">
        <v>15720</v>
      </c>
      <c r="I62" s="23">
        <v>65983</v>
      </c>
      <c r="J62" s="23">
        <v>4774</v>
      </c>
      <c r="K62" s="23">
        <v>0</v>
      </c>
      <c r="L62" s="23">
        <v>0</v>
      </c>
      <c r="M62" s="23">
        <v>0</v>
      </c>
      <c r="N62" s="6">
        <f t="shared" si="0"/>
        <v>4617653</v>
      </c>
    </row>
    <row r="63" spans="1:14" x14ac:dyDescent="0.25">
      <c r="A63" s="9">
        <v>60</v>
      </c>
      <c r="B63" s="25" t="s">
        <v>74</v>
      </c>
      <c r="C63" s="23">
        <f>+'FEBRERO ORD'!C63+'AJUSTE 3ER CUATRIMESTRE 2019 '!C63</f>
        <v>203283</v>
      </c>
      <c r="D63" s="23">
        <f>+'FEBRERO ORD'!D63+'AJUSTE 3ER CUATRIMESTRE 2019 '!E63</f>
        <v>67517</v>
      </c>
      <c r="E63" s="23">
        <f>+'FEBRERO ORD'!E63+'AJUSTE 3ER CUATRIMESTRE 2019 '!D63</f>
        <v>3743</v>
      </c>
      <c r="F63" s="23">
        <v>7785</v>
      </c>
      <c r="G63" s="23">
        <v>5856</v>
      </c>
      <c r="H63" s="23">
        <v>1081</v>
      </c>
      <c r="I63" s="23">
        <v>3771</v>
      </c>
      <c r="J63" s="23">
        <v>422</v>
      </c>
      <c r="K63" s="23">
        <v>0</v>
      </c>
      <c r="L63" s="23">
        <v>0</v>
      </c>
      <c r="M63" s="23">
        <v>0</v>
      </c>
      <c r="N63" s="6">
        <f t="shared" si="0"/>
        <v>293458</v>
      </c>
    </row>
    <row r="64" spans="1:14" x14ac:dyDescent="0.25">
      <c r="A64" s="9">
        <v>61</v>
      </c>
      <c r="B64" s="25" t="s">
        <v>75</v>
      </c>
      <c r="C64" s="23">
        <f>+'FEBRERO ORD'!C64+'AJUSTE 3ER CUATRIMESTRE 2019 '!C64</f>
        <v>265982</v>
      </c>
      <c r="D64" s="23">
        <f>+'FEBRERO ORD'!D64+'AJUSTE 3ER CUATRIMESTRE 2019 '!E64</f>
        <v>151519</v>
      </c>
      <c r="E64" s="23">
        <f>+'FEBRERO ORD'!E64+'AJUSTE 3ER CUATRIMESTRE 2019 '!D64</f>
        <v>4850</v>
      </c>
      <c r="F64" s="23">
        <v>10341</v>
      </c>
      <c r="G64" s="23">
        <v>6092</v>
      </c>
      <c r="H64" s="23">
        <v>1401</v>
      </c>
      <c r="I64" s="23">
        <v>4329</v>
      </c>
      <c r="J64" s="23">
        <v>539</v>
      </c>
      <c r="K64" s="23">
        <v>0</v>
      </c>
      <c r="L64" s="23">
        <v>0</v>
      </c>
      <c r="M64" s="23">
        <v>0</v>
      </c>
      <c r="N64" s="6">
        <f t="shared" si="0"/>
        <v>445053</v>
      </c>
    </row>
    <row r="65" spans="1:14" x14ac:dyDescent="0.25">
      <c r="A65" s="9">
        <v>62</v>
      </c>
      <c r="B65" s="25" t="s">
        <v>76</v>
      </c>
      <c r="C65" s="23">
        <f>+'FEBRERO ORD'!C65+'AJUSTE 3ER CUATRIMESTRE 2019 '!C65</f>
        <v>79431</v>
      </c>
      <c r="D65" s="23">
        <f>+'FEBRERO ORD'!D65+'AJUSTE 3ER CUATRIMESTRE 2019 '!E65</f>
        <v>53962</v>
      </c>
      <c r="E65" s="23">
        <f>+'FEBRERO ORD'!E65+'AJUSTE 3ER CUATRIMESTRE 2019 '!D65</f>
        <v>1432</v>
      </c>
      <c r="F65" s="23">
        <v>3863</v>
      </c>
      <c r="G65" s="23">
        <v>897</v>
      </c>
      <c r="H65" s="23">
        <v>384</v>
      </c>
      <c r="I65" s="23">
        <v>657</v>
      </c>
      <c r="J65" s="23">
        <v>221</v>
      </c>
      <c r="K65" s="23">
        <v>0</v>
      </c>
      <c r="L65" s="23">
        <v>0</v>
      </c>
      <c r="M65" s="23">
        <v>0</v>
      </c>
      <c r="N65" s="6">
        <f t="shared" si="0"/>
        <v>140847</v>
      </c>
    </row>
    <row r="66" spans="1:14" x14ac:dyDescent="0.25">
      <c r="A66" s="9">
        <v>63</v>
      </c>
      <c r="B66" s="25" t="s">
        <v>77</v>
      </c>
      <c r="C66" s="23">
        <f>+'FEBRERO ORD'!C66+'AJUSTE 3ER CUATRIMESTRE 2019 '!C66</f>
        <v>205744</v>
      </c>
      <c r="D66" s="23">
        <f>+'FEBRERO ORD'!D66+'AJUSTE 3ER CUATRIMESTRE 2019 '!E66</f>
        <v>75525</v>
      </c>
      <c r="E66" s="23">
        <f>+'FEBRERO ORD'!E66+'AJUSTE 3ER CUATRIMESTRE 2019 '!D66</f>
        <v>4306</v>
      </c>
      <c r="F66" s="23">
        <v>6220</v>
      </c>
      <c r="G66" s="23">
        <v>7063</v>
      </c>
      <c r="H66" s="23">
        <v>1237</v>
      </c>
      <c r="I66" s="23">
        <v>6016</v>
      </c>
      <c r="J66" s="23">
        <v>386</v>
      </c>
      <c r="K66" s="23">
        <v>0</v>
      </c>
      <c r="L66" s="23">
        <v>0</v>
      </c>
      <c r="M66" s="23">
        <v>0</v>
      </c>
      <c r="N66" s="6">
        <f t="shared" si="0"/>
        <v>306497</v>
      </c>
    </row>
    <row r="67" spans="1:14" x14ac:dyDescent="0.25">
      <c r="A67" s="9">
        <v>64</v>
      </c>
      <c r="B67" s="25" t="s">
        <v>78</v>
      </c>
      <c r="C67" s="23">
        <f>+'FEBRERO ORD'!C67+'AJUSTE 3ER CUATRIMESTRE 2019 '!C67</f>
        <v>446037</v>
      </c>
      <c r="D67" s="23">
        <f>+'FEBRERO ORD'!D67+'AJUSTE 3ER CUATRIMESTRE 2019 '!E67</f>
        <v>310043</v>
      </c>
      <c r="E67" s="23">
        <f>+'FEBRERO ORD'!E67+'AJUSTE 3ER CUATRIMESTRE 2019 '!D67</f>
        <v>8705</v>
      </c>
      <c r="F67" s="23">
        <v>15027</v>
      </c>
      <c r="G67" s="23">
        <v>15642</v>
      </c>
      <c r="H67" s="23">
        <v>2528</v>
      </c>
      <c r="I67" s="23">
        <v>10955</v>
      </c>
      <c r="J67" s="23">
        <v>874</v>
      </c>
      <c r="K67" s="23">
        <v>0</v>
      </c>
      <c r="L67" s="23">
        <v>0</v>
      </c>
      <c r="M67" s="23">
        <v>0</v>
      </c>
      <c r="N67" s="6">
        <f t="shared" si="0"/>
        <v>809811</v>
      </c>
    </row>
    <row r="68" spans="1:14" x14ac:dyDescent="0.25">
      <c r="A68" s="9">
        <v>65</v>
      </c>
      <c r="B68" s="25" t="s">
        <v>79</v>
      </c>
      <c r="C68" s="23">
        <f>+'FEBRERO ORD'!C68+'AJUSTE 3ER CUATRIMESTRE 2019 '!C68</f>
        <v>132598</v>
      </c>
      <c r="D68" s="23">
        <f>+'FEBRERO ORD'!D68+'AJUSTE 3ER CUATRIMESTRE 2019 '!E68</f>
        <v>69267</v>
      </c>
      <c r="E68" s="23">
        <f>+'FEBRERO ORD'!E68+'AJUSTE 3ER CUATRIMESTRE 2019 '!D68</f>
        <v>2451</v>
      </c>
      <c r="F68" s="23">
        <v>5971</v>
      </c>
      <c r="G68" s="23">
        <v>2757</v>
      </c>
      <c r="H68" s="23">
        <v>669</v>
      </c>
      <c r="I68" s="23">
        <v>1695</v>
      </c>
      <c r="J68" s="23">
        <v>333</v>
      </c>
      <c r="K68" s="23">
        <v>0</v>
      </c>
      <c r="L68" s="23">
        <v>0</v>
      </c>
      <c r="M68" s="23">
        <v>0</v>
      </c>
      <c r="N68" s="6">
        <f t="shared" si="0"/>
        <v>215741</v>
      </c>
    </row>
    <row r="69" spans="1:14" x14ac:dyDescent="0.25">
      <c r="A69" s="9">
        <v>66</v>
      </c>
      <c r="B69" s="25" t="s">
        <v>80</v>
      </c>
      <c r="C69" s="23">
        <f>+'FEBRERO ORD'!C69+'AJUSTE 3ER CUATRIMESTRE 2019 '!C69</f>
        <v>477203</v>
      </c>
      <c r="D69" s="23">
        <f>+'FEBRERO ORD'!D69+'AJUSTE 3ER CUATRIMESTRE 2019 '!E69</f>
        <v>354565</v>
      </c>
      <c r="E69" s="23">
        <f>+'FEBRERO ORD'!E69+'AJUSTE 3ER CUATRIMESTRE 2019 '!D69</f>
        <v>8271</v>
      </c>
      <c r="F69" s="23">
        <v>15870</v>
      </c>
      <c r="G69" s="23">
        <v>10831</v>
      </c>
      <c r="H69" s="23">
        <v>2589</v>
      </c>
      <c r="I69" s="23">
        <v>8772</v>
      </c>
      <c r="J69" s="23">
        <v>959</v>
      </c>
      <c r="K69" s="23">
        <v>0</v>
      </c>
      <c r="L69" s="23">
        <v>0</v>
      </c>
      <c r="M69" s="23">
        <v>0</v>
      </c>
      <c r="N69" s="6">
        <f t="shared" ref="N69:N132" si="1">SUM(C69:M69)</f>
        <v>879060</v>
      </c>
    </row>
    <row r="70" spans="1:14" x14ac:dyDescent="0.25">
      <c r="A70" s="9">
        <v>67</v>
      </c>
      <c r="B70" s="25" t="s">
        <v>81</v>
      </c>
      <c r="C70" s="23">
        <f>+'FEBRERO ORD'!C70+'AJUSTE 3ER CUATRIMESTRE 2019 '!C70</f>
        <v>50519856</v>
      </c>
      <c r="D70" s="23">
        <f>+'FEBRERO ORD'!D70+'AJUSTE 3ER CUATRIMESTRE 2019 '!E70</f>
        <v>20663347</v>
      </c>
      <c r="E70" s="23">
        <f>+'FEBRERO ORD'!E70+'AJUSTE 3ER CUATRIMESTRE 2019 '!D70</f>
        <v>1071058</v>
      </c>
      <c r="F70" s="23">
        <v>1316783</v>
      </c>
      <c r="G70" s="23">
        <v>449812</v>
      </c>
      <c r="H70" s="23">
        <v>296208</v>
      </c>
      <c r="I70" s="23">
        <v>1032865</v>
      </c>
      <c r="J70" s="23">
        <v>69124</v>
      </c>
      <c r="K70" s="23">
        <v>0</v>
      </c>
      <c r="L70" s="23">
        <v>757063</v>
      </c>
      <c r="M70" s="23">
        <v>0</v>
      </c>
      <c r="N70" s="6">
        <f t="shared" si="1"/>
        <v>76176116</v>
      </c>
    </row>
    <row r="71" spans="1:14" x14ac:dyDescent="0.25">
      <c r="A71" s="9">
        <v>68</v>
      </c>
      <c r="B71" s="25" t="s">
        <v>82</v>
      </c>
      <c r="C71" s="23">
        <f>+'FEBRERO ORD'!C71+'AJUSTE 3ER CUATRIMESTRE 2019 '!C71</f>
        <v>1562519</v>
      </c>
      <c r="D71" s="23">
        <f>+'FEBRERO ORD'!D71+'AJUSTE 3ER CUATRIMESTRE 2019 '!E71</f>
        <v>790976</v>
      </c>
      <c r="E71" s="23">
        <f>+'FEBRERO ORD'!E71+'AJUSTE 3ER CUATRIMESTRE 2019 '!D71</f>
        <v>32559</v>
      </c>
      <c r="F71" s="23">
        <v>44713</v>
      </c>
      <c r="G71" s="23">
        <v>43967</v>
      </c>
      <c r="H71" s="23">
        <v>9480</v>
      </c>
      <c r="I71" s="23">
        <v>40630</v>
      </c>
      <c r="J71" s="23">
        <v>2612</v>
      </c>
      <c r="K71" s="23">
        <v>0</v>
      </c>
      <c r="L71" s="23">
        <v>0</v>
      </c>
      <c r="M71" s="23">
        <v>0</v>
      </c>
      <c r="N71" s="6">
        <f t="shared" si="1"/>
        <v>2527456</v>
      </c>
    </row>
    <row r="72" spans="1:14" x14ac:dyDescent="0.25">
      <c r="A72" s="9">
        <v>69</v>
      </c>
      <c r="B72" s="25" t="s">
        <v>83</v>
      </c>
      <c r="C72" s="23">
        <f>+'FEBRERO ORD'!C72+'AJUSTE 3ER CUATRIMESTRE 2019 '!C72</f>
        <v>177979</v>
      </c>
      <c r="D72" s="23">
        <f>+'FEBRERO ORD'!D72+'AJUSTE 3ER CUATRIMESTRE 2019 '!E72</f>
        <v>52390</v>
      </c>
      <c r="E72" s="23">
        <f>+'FEBRERO ORD'!E72+'AJUSTE 3ER CUATRIMESTRE 2019 '!D72</f>
        <v>3458</v>
      </c>
      <c r="F72" s="23">
        <v>7259</v>
      </c>
      <c r="G72" s="23">
        <v>6068</v>
      </c>
      <c r="H72" s="23">
        <v>954</v>
      </c>
      <c r="I72" s="23">
        <v>3550</v>
      </c>
      <c r="J72" s="23">
        <v>406</v>
      </c>
      <c r="K72" s="23">
        <v>0</v>
      </c>
      <c r="L72" s="23">
        <v>0</v>
      </c>
      <c r="M72" s="23">
        <v>0</v>
      </c>
      <c r="N72" s="6">
        <f t="shared" si="1"/>
        <v>252064</v>
      </c>
    </row>
    <row r="73" spans="1:14" x14ac:dyDescent="0.25">
      <c r="A73" s="9">
        <v>70</v>
      </c>
      <c r="B73" s="25" t="s">
        <v>84</v>
      </c>
      <c r="C73" s="23">
        <f>+'FEBRERO ORD'!C73+'AJUSTE 3ER CUATRIMESTRE 2019 '!C73</f>
        <v>375922</v>
      </c>
      <c r="D73" s="23">
        <f>+'FEBRERO ORD'!D73+'AJUSTE 3ER CUATRIMESTRE 2019 '!E73</f>
        <v>168516</v>
      </c>
      <c r="E73" s="23">
        <f>+'FEBRERO ORD'!E73+'AJUSTE 3ER CUATRIMESTRE 2019 '!D73</f>
        <v>7624</v>
      </c>
      <c r="F73" s="23">
        <v>12128</v>
      </c>
      <c r="G73" s="23">
        <v>14868</v>
      </c>
      <c r="H73" s="23">
        <v>2194</v>
      </c>
      <c r="I73" s="23">
        <v>10268</v>
      </c>
      <c r="J73" s="23">
        <v>674</v>
      </c>
      <c r="K73" s="23">
        <v>0</v>
      </c>
      <c r="L73" s="23">
        <v>0</v>
      </c>
      <c r="M73" s="23">
        <v>0</v>
      </c>
      <c r="N73" s="6">
        <f t="shared" si="1"/>
        <v>592194</v>
      </c>
    </row>
    <row r="74" spans="1:14" x14ac:dyDescent="0.25">
      <c r="A74" s="9">
        <v>71</v>
      </c>
      <c r="B74" s="25" t="s">
        <v>85</v>
      </c>
      <c r="C74" s="23">
        <f>+'FEBRERO ORD'!C74+'AJUSTE 3ER CUATRIMESTRE 2019 '!C74</f>
        <v>331061</v>
      </c>
      <c r="D74" s="23">
        <f>+'FEBRERO ORD'!D74+'AJUSTE 3ER CUATRIMESTRE 2019 '!E74</f>
        <v>227042</v>
      </c>
      <c r="E74" s="23">
        <f>+'FEBRERO ORD'!E74+'AJUSTE 3ER CUATRIMESTRE 2019 '!D74</f>
        <v>6279</v>
      </c>
      <c r="F74" s="23">
        <v>14848</v>
      </c>
      <c r="G74" s="23">
        <v>6671</v>
      </c>
      <c r="H74" s="23">
        <v>1697</v>
      </c>
      <c r="I74" s="23">
        <v>4298</v>
      </c>
      <c r="J74" s="23">
        <v>818</v>
      </c>
      <c r="K74" s="23">
        <v>0</v>
      </c>
      <c r="L74" s="23">
        <v>0</v>
      </c>
      <c r="M74" s="23">
        <v>0</v>
      </c>
      <c r="N74" s="6">
        <f t="shared" si="1"/>
        <v>592714</v>
      </c>
    </row>
    <row r="75" spans="1:14" x14ac:dyDescent="0.25">
      <c r="A75" s="9">
        <v>72</v>
      </c>
      <c r="B75" s="25" t="s">
        <v>86</v>
      </c>
      <c r="C75" s="23">
        <f>+'FEBRERO ORD'!C75+'AJUSTE 3ER CUATRIMESTRE 2019 '!C75</f>
        <v>1346369</v>
      </c>
      <c r="D75" s="23">
        <f>+'FEBRERO ORD'!D75+'AJUSTE 3ER CUATRIMESTRE 2019 '!E75</f>
        <v>112864</v>
      </c>
      <c r="E75" s="23">
        <f>+'FEBRERO ORD'!E75+'AJUSTE 3ER CUATRIMESTRE 2019 '!D75</f>
        <v>36881</v>
      </c>
      <c r="F75" s="23">
        <v>13898</v>
      </c>
      <c r="G75" s="23">
        <v>15284</v>
      </c>
      <c r="H75" s="23">
        <v>10447</v>
      </c>
      <c r="I75" s="23">
        <v>45248</v>
      </c>
      <c r="J75" s="23">
        <v>676</v>
      </c>
      <c r="K75" s="23">
        <v>0</v>
      </c>
      <c r="L75" s="23">
        <v>0</v>
      </c>
      <c r="M75" s="23">
        <v>0</v>
      </c>
      <c r="N75" s="6">
        <f t="shared" si="1"/>
        <v>1581667</v>
      </c>
    </row>
    <row r="76" spans="1:14" x14ac:dyDescent="0.25">
      <c r="A76" s="9">
        <v>73</v>
      </c>
      <c r="B76" s="25" t="s">
        <v>87</v>
      </c>
      <c r="C76" s="23">
        <f>+'FEBRERO ORD'!C76+'AJUSTE 3ER CUATRIMESTRE 2019 '!C76</f>
        <v>1832444</v>
      </c>
      <c r="D76" s="23">
        <f>+'FEBRERO ORD'!D76+'AJUSTE 3ER CUATRIMESTRE 2019 '!E76</f>
        <v>1019411</v>
      </c>
      <c r="E76" s="23">
        <f>+'FEBRERO ORD'!E76+'AJUSTE 3ER CUATRIMESTRE 2019 '!D76</f>
        <v>35900</v>
      </c>
      <c r="F76" s="23">
        <v>57711</v>
      </c>
      <c r="G76" s="23">
        <v>66598</v>
      </c>
      <c r="H76" s="23">
        <v>10574</v>
      </c>
      <c r="I76" s="23">
        <v>48714</v>
      </c>
      <c r="J76" s="23">
        <v>3356</v>
      </c>
      <c r="K76" s="23">
        <v>0</v>
      </c>
      <c r="L76" s="23">
        <v>0</v>
      </c>
      <c r="M76" s="23">
        <v>0</v>
      </c>
      <c r="N76" s="6">
        <f t="shared" si="1"/>
        <v>3074708</v>
      </c>
    </row>
    <row r="77" spans="1:14" x14ac:dyDescent="0.25">
      <c r="A77" s="9">
        <v>74</v>
      </c>
      <c r="B77" s="25" t="s">
        <v>88</v>
      </c>
      <c r="C77" s="23">
        <f>+'FEBRERO ORD'!C77+'AJUSTE 3ER CUATRIMESTRE 2019 '!C77</f>
        <v>100471</v>
      </c>
      <c r="D77" s="23">
        <f>+'FEBRERO ORD'!D77+'AJUSTE 3ER CUATRIMESTRE 2019 '!E77</f>
        <v>51796</v>
      </c>
      <c r="E77" s="23">
        <f>+'FEBRERO ORD'!E77+'AJUSTE 3ER CUATRIMESTRE 2019 '!D77</f>
        <v>1874</v>
      </c>
      <c r="F77" s="23">
        <v>5211</v>
      </c>
      <c r="G77" s="23">
        <v>1003</v>
      </c>
      <c r="H77" s="23">
        <v>481</v>
      </c>
      <c r="I77" s="23">
        <v>657</v>
      </c>
      <c r="J77" s="23">
        <v>291</v>
      </c>
      <c r="K77" s="23">
        <v>0</v>
      </c>
      <c r="L77" s="23">
        <v>0</v>
      </c>
      <c r="M77" s="23">
        <v>0</v>
      </c>
      <c r="N77" s="6">
        <f t="shared" si="1"/>
        <v>161784</v>
      </c>
    </row>
    <row r="78" spans="1:14" x14ac:dyDescent="0.25">
      <c r="A78" s="9">
        <v>75</v>
      </c>
      <c r="B78" s="25" t="s">
        <v>89</v>
      </c>
      <c r="C78" s="23">
        <f>+'FEBRERO ORD'!C78+'AJUSTE 3ER CUATRIMESTRE 2019 '!C78</f>
        <v>347833</v>
      </c>
      <c r="D78" s="23">
        <f>+'FEBRERO ORD'!D78+'AJUSTE 3ER CUATRIMESTRE 2019 '!E78</f>
        <v>141607</v>
      </c>
      <c r="E78" s="23">
        <f>+'FEBRERO ORD'!E78+'AJUSTE 3ER CUATRIMESTRE 2019 '!D78</f>
        <v>4815</v>
      </c>
      <c r="F78" s="23">
        <v>13217</v>
      </c>
      <c r="G78" s="23">
        <v>5440</v>
      </c>
      <c r="H78" s="23">
        <v>1643</v>
      </c>
      <c r="I78" s="23">
        <v>3695</v>
      </c>
      <c r="J78" s="23">
        <v>692</v>
      </c>
      <c r="K78" s="23">
        <v>0</v>
      </c>
      <c r="L78" s="23">
        <v>0</v>
      </c>
      <c r="M78" s="23">
        <v>0</v>
      </c>
      <c r="N78" s="6">
        <f t="shared" si="1"/>
        <v>518942</v>
      </c>
    </row>
    <row r="79" spans="1:14" x14ac:dyDescent="0.25">
      <c r="A79" s="9">
        <v>76</v>
      </c>
      <c r="B79" s="25" t="s">
        <v>90</v>
      </c>
      <c r="C79" s="23">
        <f>+'FEBRERO ORD'!C79+'AJUSTE 3ER CUATRIMESTRE 2019 '!C79</f>
        <v>227479</v>
      </c>
      <c r="D79" s="23">
        <f>+'FEBRERO ORD'!D79+'AJUSTE 3ER CUATRIMESTRE 2019 '!E79</f>
        <v>103350</v>
      </c>
      <c r="E79" s="23">
        <f>+'FEBRERO ORD'!E79+'AJUSTE 3ER CUATRIMESTRE 2019 '!D79</f>
        <v>4329</v>
      </c>
      <c r="F79" s="23">
        <v>8205</v>
      </c>
      <c r="G79" s="23">
        <v>6753</v>
      </c>
      <c r="H79" s="23">
        <v>1251</v>
      </c>
      <c r="I79" s="23">
        <v>4848</v>
      </c>
      <c r="J79" s="23">
        <v>463</v>
      </c>
      <c r="K79" s="23">
        <v>0</v>
      </c>
      <c r="L79" s="23">
        <v>0</v>
      </c>
      <c r="M79" s="23">
        <v>0</v>
      </c>
      <c r="N79" s="6">
        <f t="shared" si="1"/>
        <v>356678</v>
      </c>
    </row>
    <row r="80" spans="1:14" x14ac:dyDescent="0.25">
      <c r="A80" s="9">
        <v>77</v>
      </c>
      <c r="B80" s="25" t="s">
        <v>91</v>
      </c>
      <c r="C80" s="23">
        <f>+'FEBRERO ORD'!C80+'AJUSTE 3ER CUATRIMESTRE 2019 '!C80</f>
        <v>230529</v>
      </c>
      <c r="D80" s="23">
        <f>+'FEBRERO ORD'!D80+'AJUSTE 3ER CUATRIMESTRE 2019 '!E80</f>
        <v>122491</v>
      </c>
      <c r="E80" s="23">
        <f>+'FEBRERO ORD'!E80+'AJUSTE 3ER CUATRIMESTRE 2019 '!D80</f>
        <v>4285</v>
      </c>
      <c r="F80" s="23">
        <v>8030</v>
      </c>
      <c r="G80" s="23">
        <v>7397</v>
      </c>
      <c r="H80" s="23">
        <v>1266</v>
      </c>
      <c r="I80" s="23">
        <v>5306</v>
      </c>
      <c r="J80" s="23">
        <v>455</v>
      </c>
      <c r="K80" s="23">
        <v>0</v>
      </c>
      <c r="L80" s="23">
        <v>0</v>
      </c>
      <c r="M80" s="23">
        <v>0</v>
      </c>
      <c r="N80" s="6">
        <f t="shared" si="1"/>
        <v>379759</v>
      </c>
    </row>
    <row r="81" spans="1:14" x14ac:dyDescent="0.25">
      <c r="A81" s="9">
        <v>78</v>
      </c>
      <c r="B81" s="25" t="s">
        <v>92</v>
      </c>
      <c r="C81" s="23">
        <f>+'FEBRERO ORD'!C81+'AJUSTE 3ER CUATRIMESTRE 2019 '!C81</f>
        <v>149746</v>
      </c>
      <c r="D81" s="23">
        <f>+'FEBRERO ORD'!D81+'AJUSTE 3ER CUATRIMESTRE 2019 '!E81</f>
        <v>64131</v>
      </c>
      <c r="E81" s="23">
        <f>+'FEBRERO ORD'!E81+'AJUSTE 3ER CUATRIMESTRE 2019 '!D81</f>
        <v>2839</v>
      </c>
      <c r="F81" s="23">
        <v>5086</v>
      </c>
      <c r="G81" s="23">
        <v>2014</v>
      </c>
      <c r="H81" s="23">
        <v>835</v>
      </c>
      <c r="I81" s="23">
        <v>2535</v>
      </c>
      <c r="J81" s="23">
        <v>253</v>
      </c>
      <c r="K81" s="23">
        <v>0</v>
      </c>
      <c r="L81" s="23">
        <v>0</v>
      </c>
      <c r="M81" s="23">
        <v>0</v>
      </c>
      <c r="N81" s="6">
        <f t="shared" si="1"/>
        <v>227439</v>
      </c>
    </row>
    <row r="82" spans="1:14" x14ac:dyDescent="0.25">
      <c r="A82" s="9">
        <v>79</v>
      </c>
      <c r="B82" s="25" t="s">
        <v>93</v>
      </c>
      <c r="C82" s="23">
        <f>+'FEBRERO ORD'!C82+'AJUSTE 3ER CUATRIMESTRE 2019 '!C82</f>
        <v>8275728</v>
      </c>
      <c r="D82" s="23">
        <f>+'FEBRERO ORD'!D82+'AJUSTE 3ER CUATRIMESTRE 2019 '!E82</f>
        <v>3336741</v>
      </c>
      <c r="E82" s="23">
        <f>+'FEBRERO ORD'!E82+'AJUSTE 3ER CUATRIMESTRE 2019 '!D82</f>
        <v>164743</v>
      </c>
      <c r="F82" s="23">
        <v>199261</v>
      </c>
      <c r="G82" s="23">
        <v>159009</v>
      </c>
      <c r="H82" s="23">
        <v>50861</v>
      </c>
      <c r="I82" s="23">
        <v>203995</v>
      </c>
      <c r="J82" s="23">
        <v>13383</v>
      </c>
      <c r="K82" s="23">
        <v>0</v>
      </c>
      <c r="L82" s="23">
        <v>1065426</v>
      </c>
      <c r="M82" s="23">
        <v>0</v>
      </c>
      <c r="N82" s="6">
        <f t="shared" si="1"/>
        <v>13469147</v>
      </c>
    </row>
    <row r="83" spans="1:14" x14ac:dyDescent="0.25">
      <c r="A83" s="9">
        <v>80</v>
      </c>
      <c r="B83" s="25" t="s">
        <v>94</v>
      </c>
      <c r="C83" s="23">
        <f>+'FEBRERO ORD'!C83+'AJUSTE 3ER CUATRIMESTRE 2019 '!C83</f>
        <v>128764</v>
      </c>
      <c r="D83" s="23">
        <f>+'FEBRERO ORD'!D83+'AJUSTE 3ER CUATRIMESTRE 2019 '!E83</f>
        <v>69782</v>
      </c>
      <c r="E83" s="23">
        <f>+'FEBRERO ORD'!E83+'AJUSTE 3ER CUATRIMESTRE 2019 '!D83</f>
        <v>2517</v>
      </c>
      <c r="F83" s="23">
        <v>5507</v>
      </c>
      <c r="G83" s="23">
        <v>3115</v>
      </c>
      <c r="H83" s="23">
        <v>681</v>
      </c>
      <c r="I83" s="23">
        <v>2122</v>
      </c>
      <c r="J83" s="23">
        <v>310</v>
      </c>
      <c r="K83" s="23">
        <v>0</v>
      </c>
      <c r="L83" s="23">
        <v>0</v>
      </c>
      <c r="M83" s="23">
        <v>0</v>
      </c>
      <c r="N83" s="6">
        <f t="shared" si="1"/>
        <v>212798</v>
      </c>
    </row>
    <row r="84" spans="1:14" x14ac:dyDescent="0.25">
      <c r="A84" s="9">
        <v>81</v>
      </c>
      <c r="B84" s="25" t="s">
        <v>95</v>
      </c>
      <c r="C84" s="23">
        <f>+'FEBRERO ORD'!C84+'AJUSTE 3ER CUATRIMESTRE 2019 '!C84</f>
        <v>137851</v>
      </c>
      <c r="D84" s="23">
        <f>+'FEBRERO ORD'!D84+'AJUSTE 3ER CUATRIMESTRE 2019 '!E84</f>
        <v>44742</v>
      </c>
      <c r="E84" s="23">
        <f>+'FEBRERO ORD'!E84+'AJUSTE 3ER CUATRIMESTRE 2019 '!D84</f>
        <v>2586</v>
      </c>
      <c r="F84" s="23">
        <v>5721</v>
      </c>
      <c r="G84" s="23">
        <v>3833</v>
      </c>
      <c r="H84" s="23">
        <v>722</v>
      </c>
      <c r="I84" s="23">
        <v>2405</v>
      </c>
      <c r="J84" s="23">
        <v>321</v>
      </c>
      <c r="K84" s="23">
        <v>0</v>
      </c>
      <c r="L84" s="23">
        <v>4762</v>
      </c>
      <c r="M84" s="23">
        <v>0</v>
      </c>
      <c r="N84" s="6">
        <f t="shared" si="1"/>
        <v>202943</v>
      </c>
    </row>
    <row r="85" spans="1:14" x14ac:dyDescent="0.25">
      <c r="A85" s="9">
        <v>82</v>
      </c>
      <c r="B85" s="25" t="s">
        <v>96</v>
      </c>
      <c r="C85" s="23">
        <f>+'FEBRERO ORD'!C85+'AJUSTE 3ER CUATRIMESTRE 2019 '!C85</f>
        <v>252158</v>
      </c>
      <c r="D85" s="23">
        <f>+'FEBRERO ORD'!D85+'AJUSTE 3ER CUATRIMESTRE 2019 '!E85</f>
        <v>55749</v>
      </c>
      <c r="E85" s="23">
        <f>+'FEBRERO ORD'!E85+'AJUSTE 3ER CUATRIMESTRE 2019 '!D85</f>
        <v>4917</v>
      </c>
      <c r="F85" s="23">
        <v>9650</v>
      </c>
      <c r="G85" s="23">
        <v>8669</v>
      </c>
      <c r="H85" s="23">
        <v>1380</v>
      </c>
      <c r="I85" s="23">
        <v>5619</v>
      </c>
      <c r="J85" s="23">
        <v>539</v>
      </c>
      <c r="K85" s="23">
        <v>0</v>
      </c>
      <c r="L85" s="23">
        <v>10284</v>
      </c>
      <c r="M85" s="23">
        <v>0</v>
      </c>
      <c r="N85" s="6">
        <f t="shared" si="1"/>
        <v>348965</v>
      </c>
    </row>
    <row r="86" spans="1:14" x14ac:dyDescent="0.25">
      <c r="A86" s="9">
        <v>83</v>
      </c>
      <c r="B86" s="25" t="s">
        <v>97</v>
      </c>
      <c r="C86" s="23">
        <f>+'FEBRERO ORD'!C86+'AJUSTE 3ER CUATRIMESTRE 2019 '!C86</f>
        <v>474529</v>
      </c>
      <c r="D86" s="23">
        <f>+'FEBRERO ORD'!D86+'AJUSTE 3ER CUATRIMESTRE 2019 '!E86</f>
        <v>279979</v>
      </c>
      <c r="E86" s="23">
        <f>+'FEBRERO ORD'!E86+'AJUSTE 3ER CUATRIMESTRE 2019 '!D86</f>
        <v>10273</v>
      </c>
      <c r="F86" s="23">
        <v>11658</v>
      </c>
      <c r="G86" s="23">
        <v>17102</v>
      </c>
      <c r="H86" s="23">
        <v>3013</v>
      </c>
      <c r="I86" s="23">
        <v>15711</v>
      </c>
      <c r="J86" s="23">
        <v>630</v>
      </c>
      <c r="K86" s="23">
        <v>0</v>
      </c>
      <c r="L86" s="23">
        <v>0</v>
      </c>
      <c r="M86" s="23">
        <v>0</v>
      </c>
      <c r="N86" s="6">
        <f t="shared" si="1"/>
        <v>812895</v>
      </c>
    </row>
    <row r="87" spans="1:14" x14ac:dyDescent="0.25">
      <c r="A87" s="9">
        <v>84</v>
      </c>
      <c r="B87" s="25" t="s">
        <v>98</v>
      </c>
      <c r="C87" s="23">
        <f>+'FEBRERO ORD'!C87+'AJUSTE 3ER CUATRIMESTRE 2019 '!C87</f>
        <v>338696</v>
      </c>
      <c r="D87" s="23">
        <f>+'FEBRERO ORD'!D87+'AJUSTE 3ER CUATRIMESTRE 2019 '!E87</f>
        <v>139668</v>
      </c>
      <c r="E87" s="23">
        <f>+'FEBRERO ORD'!E87+'AJUSTE 3ER CUATRIMESTRE 2019 '!D87</f>
        <v>7115</v>
      </c>
      <c r="F87" s="23">
        <v>8330</v>
      </c>
      <c r="G87" s="23">
        <v>7128</v>
      </c>
      <c r="H87" s="23">
        <v>2120</v>
      </c>
      <c r="I87" s="23">
        <v>8947</v>
      </c>
      <c r="J87" s="23">
        <v>449</v>
      </c>
      <c r="K87" s="23">
        <v>0</v>
      </c>
      <c r="L87" s="23">
        <v>0</v>
      </c>
      <c r="M87" s="23">
        <v>0</v>
      </c>
      <c r="N87" s="6">
        <f t="shared" si="1"/>
        <v>512453</v>
      </c>
    </row>
    <row r="88" spans="1:14" x14ac:dyDescent="0.25">
      <c r="A88" s="9">
        <v>85</v>
      </c>
      <c r="B88" s="25" t="s">
        <v>99</v>
      </c>
      <c r="C88" s="23">
        <f>+'FEBRERO ORD'!C88+'AJUSTE 3ER CUATRIMESTRE 2019 '!C88</f>
        <v>1131078</v>
      </c>
      <c r="D88" s="23">
        <f>+'FEBRERO ORD'!D88+'AJUSTE 3ER CUATRIMESTRE 2019 '!E88</f>
        <v>121551</v>
      </c>
      <c r="E88" s="23">
        <f>+'FEBRERO ORD'!E88+'AJUSTE 3ER CUATRIMESTRE 2019 '!D88</f>
        <v>23380</v>
      </c>
      <c r="F88" s="23">
        <v>33726</v>
      </c>
      <c r="G88" s="23">
        <v>61648</v>
      </c>
      <c r="H88" s="23">
        <v>6779</v>
      </c>
      <c r="I88" s="23">
        <v>35408</v>
      </c>
      <c r="J88" s="23">
        <v>1900</v>
      </c>
      <c r="K88" s="23">
        <v>0</v>
      </c>
      <c r="L88" s="23">
        <v>0</v>
      </c>
      <c r="M88" s="23">
        <v>0</v>
      </c>
      <c r="N88" s="6">
        <f t="shared" si="1"/>
        <v>1415470</v>
      </c>
    </row>
    <row r="89" spans="1:14" x14ac:dyDescent="0.25">
      <c r="A89" s="9">
        <v>86</v>
      </c>
      <c r="B89" s="25" t="s">
        <v>100</v>
      </c>
      <c r="C89" s="23">
        <f>+'FEBRERO ORD'!C89+'AJUSTE 3ER CUATRIMESTRE 2019 '!C89</f>
        <v>101116</v>
      </c>
      <c r="D89" s="23">
        <f>+'FEBRERO ORD'!D89+'AJUSTE 3ER CUATRIMESTRE 2019 '!E89</f>
        <v>58158</v>
      </c>
      <c r="E89" s="23">
        <f>+'FEBRERO ORD'!E89+'AJUSTE 3ER CUATRIMESTRE 2019 '!D89</f>
        <v>1850</v>
      </c>
      <c r="F89" s="23">
        <v>4523</v>
      </c>
      <c r="G89" s="23">
        <v>1941</v>
      </c>
      <c r="H89" s="23">
        <v>510</v>
      </c>
      <c r="I89" s="23">
        <v>1290</v>
      </c>
      <c r="J89" s="23">
        <v>265</v>
      </c>
      <c r="K89" s="23">
        <v>0</v>
      </c>
      <c r="L89" s="23">
        <v>0</v>
      </c>
      <c r="M89" s="23">
        <v>0</v>
      </c>
      <c r="N89" s="6">
        <f t="shared" si="1"/>
        <v>169653</v>
      </c>
    </row>
    <row r="90" spans="1:14" x14ac:dyDescent="0.25">
      <c r="A90" s="9">
        <v>87</v>
      </c>
      <c r="B90" s="25" t="s">
        <v>101</v>
      </c>
      <c r="C90" s="23">
        <f>+'FEBRERO ORD'!C90+'AJUSTE 3ER CUATRIMESTRE 2019 '!C90</f>
        <v>227806</v>
      </c>
      <c r="D90" s="23">
        <f>+'FEBRERO ORD'!D90+'AJUSTE 3ER CUATRIMESTRE 2019 '!E90</f>
        <v>172781</v>
      </c>
      <c r="E90" s="23">
        <f>+'FEBRERO ORD'!E90+'AJUSTE 3ER CUATRIMESTRE 2019 '!D90</f>
        <v>4471</v>
      </c>
      <c r="F90" s="23">
        <v>7685</v>
      </c>
      <c r="G90" s="23">
        <v>8808</v>
      </c>
      <c r="H90" s="23">
        <v>1295</v>
      </c>
      <c r="I90" s="23">
        <v>6054</v>
      </c>
      <c r="J90" s="23">
        <v>430</v>
      </c>
      <c r="K90" s="23">
        <v>0</v>
      </c>
      <c r="L90" s="23">
        <v>0</v>
      </c>
      <c r="M90" s="23">
        <v>0</v>
      </c>
      <c r="N90" s="6">
        <f t="shared" si="1"/>
        <v>429330</v>
      </c>
    </row>
    <row r="91" spans="1:14" x14ac:dyDescent="0.25">
      <c r="A91" s="9">
        <v>88</v>
      </c>
      <c r="B91" s="25" t="s">
        <v>102</v>
      </c>
      <c r="C91" s="23">
        <f>+'FEBRERO ORD'!C91+'AJUSTE 3ER CUATRIMESTRE 2019 '!C91</f>
        <v>211462</v>
      </c>
      <c r="D91" s="23">
        <f>+'FEBRERO ORD'!D91+'AJUSTE 3ER CUATRIMESTRE 2019 '!E91</f>
        <v>73261</v>
      </c>
      <c r="E91" s="23">
        <f>+'FEBRERO ORD'!E91+'AJUSTE 3ER CUATRIMESTRE 2019 '!D91</f>
        <v>4099</v>
      </c>
      <c r="F91" s="23">
        <v>8758</v>
      </c>
      <c r="G91" s="23">
        <v>6590</v>
      </c>
      <c r="H91" s="23">
        <v>1126</v>
      </c>
      <c r="I91" s="23">
        <v>3909</v>
      </c>
      <c r="J91" s="23">
        <v>493</v>
      </c>
      <c r="K91" s="23">
        <v>0</v>
      </c>
      <c r="L91" s="23">
        <v>0</v>
      </c>
      <c r="M91" s="23">
        <v>0</v>
      </c>
      <c r="N91" s="6">
        <f t="shared" si="1"/>
        <v>309698</v>
      </c>
    </row>
    <row r="92" spans="1:14" x14ac:dyDescent="0.25">
      <c r="A92" s="9">
        <v>89</v>
      </c>
      <c r="B92" s="25" t="s">
        <v>103</v>
      </c>
      <c r="C92" s="23">
        <f>+'FEBRERO ORD'!C92+'AJUSTE 3ER CUATRIMESTRE 2019 '!C92</f>
        <v>148296</v>
      </c>
      <c r="D92" s="23">
        <f>+'FEBRERO ORD'!D92+'AJUSTE 3ER CUATRIMESTRE 2019 '!E92</f>
        <v>38414</v>
      </c>
      <c r="E92" s="23">
        <f>+'FEBRERO ORD'!E92+'AJUSTE 3ER CUATRIMESTRE 2019 '!D92</f>
        <v>2857</v>
      </c>
      <c r="F92" s="23">
        <v>5912</v>
      </c>
      <c r="G92" s="23">
        <v>4355</v>
      </c>
      <c r="H92" s="23">
        <v>796</v>
      </c>
      <c r="I92" s="23">
        <v>2932</v>
      </c>
      <c r="J92" s="23">
        <v>329</v>
      </c>
      <c r="K92" s="23">
        <v>0</v>
      </c>
      <c r="L92" s="23">
        <v>0</v>
      </c>
      <c r="M92" s="23">
        <v>0</v>
      </c>
      <c r="N92" s="6">
        <f t="shared" si="1"/>
        <v>203891</v>
      </c>
    </row>
    <row r="93" spans="1:14" x14ac:dyDescent="0.25">
      <c r="A93" s="9">
        <v>90</v>
      </c>
      <c r="B93" s="25" t="s">
        <v>104</v>
      </c>
      <c r="C93" s="23">
        <f>+'FEBRERO ORD'!C93+'AJUSTE 3ER CUATRIMESTRE 2019 '!C93</f>
        <v>358860</v>
      </c>
      <c r="D93" s="23">
        <f>+'FEBRERO ORD'!D93+'AJUSTE 3ER CUATRIMESTRE 2019 '!E93</f>
        <v>169569</v>
      </c>
      <c r="E93" s="23">
        <f>+'FEBRERO ORD'!E93+'AJUSTE 3ER CUATRIMESTRE 2019 '!D93</f>
        <v>6654</v>
      </c>
      <c r="F93" s="23">
        <v>12315</v>
      </c>
      <c r="G93" s="23">
        <v>12690</v>
      </c>
      <c r="H93" s="23">
        <v>1975</v>
      </c>
      <c r="I93" s="23">
        <v>8581</v>
      </c>
      <c r="J93" s="23">
        <v>674</v>
      </c>
      <c r="K93" s="23">
        <v>0</v>
      </c>
      <c r="L93" s="23">
        <v>0</v>
      </c>
      <c r="M93" s="23">
        <v>0</v>
      </c>
      <c r="N93" s="6">
        <f t="shared" si="1"/>
        <v>571318</v>
      </c>
    </row>
    <row r="94" spans="1:14" x14ac:dyDescent="0.25">
      <c r="A94" s="9">
        <v>91</v>
      </c>
      <c r="B94" s="25" t="s">
        <v>105</v>
      </c>
      <c r="C94" s="23">
        <f>+'FEBRERO ORD'!C94+'AJUSTE 3ER CUATRIMESTRE 2019 '!C94</f>
        <v>437821</v>
      </c>
      <c r="D94" s="23">
        <f>+'FEBRERO ORD'!D94+'AJUSTE 3ER CUATRIMESTRE 2019 '!E94</f>
        <v>287720</v>
      </c>
      <c r="E94" s="23">
        <f>+'FEBRERO ORD'!E94+'AJUSTE 3ER CUATRIMESTRE 2019 '!D94</f>
        <v>10365</v>
      </c>
      <c r="F94" s="23">
        <v>10575</v>
      </c>
      <c r="G94" s="23">
        <v>9509</v>
      </c>
      <c r="H94" s="23">
        <v>2914</v>
      </c>
      <c r="I94" s="23">
        <v>12795</v>
      </c>
      <c r="J94" s="23">
        <v>710</v>
      </c>
      <c r="K94" s="23">
        <v>0</v>
      </c>
      <c r="L94" s="23">
        <v>0</v>
      </c>
      <c r="M94" s="23">
        <v>0</v>
      </c>
      <c r="N94" s="6">
        <f t="shared" si="1"/>
        <v>772409</v>
      </c>
    </row>
    <row r="95" spans="1:14" x14ac:dyDescent="0.25">
      <c r="A95" s="9">
        <v>92</v>
      </c>
      <c r="B95" s="25" t="s">
        <v>106</v>
      </c>
      <c r="C95" s="23">
        <f>+'FEBRERO ORD'!C95+'AJUSTE 3ER CUATRIMESTRE 2019 '!C95</f>
        <v>155721</v>
      </c>
      <c r="D95" s="23">
        <f>+'FEBRERO ORD'!D95+'AJUSTE 3ER CUATRIMESTRE 2019 '!E95</f>
        <v>91118</v>
      </c>
      <c r="E95" s="23">
        <f>+'FEBRERO ORD'!E95+'AJUSTE 3ER CUATRIMESTRE 2019 '!D95</f>
        <v>3136</v>
      </c>
      <c r="F95" s="23">
        <v>5823</v>
      </c>
      <c r="G95" s="23">
        <v>3148</v>
      </c>
      <c r="H95" s="23">
        <v>873</v>
      </c>
      <c r="I95" s="23">
        <v>2901</v>
      </c>
      <c r="J95" s="23">
        <v>341</v>
      </c>
      <c r="K95" s="23">
        <v>0</v>
      </c>
      <c r="L95" s="23">
        <v>0</v>
      </c>
      <c r="M95" s="23">
        <v>0</v>
      </c>
      <c r="N95" s="6">
        <f t="shared" si="1"/>
        <v>263061</v>
      </c>
    </row>
    <row r="96" spans="1:14" x14ac:dyDescent="0.25">
      <c r="A96" s="9">
        <v>93</v>
      </c>
      <c r="B96" s="25" t="s">
        <v>107</v>
      </c>
      <c r="C96" s="23">
        <f>+'FEBRERO ORD'!C96+'AJUSTE 3ER CUATRIMESTRE 2019 '!C96</f>
        <v>84083</v>
      </c>
      <c r="D96" s="23">
        <f>+'FEBRERO ORD'!D96+'AJUSTE 3ER CUATRIMESTRE 2019 '!E96</f>
        <v>41115</v>
      </c>
      <c r="E96" s="23">
        <f>+'FEBRERO ORD'!E96+'AJUSTE 3ER CUATRIMESTRE 2019 '!D96</f>
        <v>1655</v>
      </c>
      <c r="F96" s="23">
        <v>3361</v>
      </c>
      <c r="G96" s="23">
        <v>962</v>
      </c>
      <c r="H96" s="23">
        <v>456</v>
      </c>
      <c r="I96" s="23">
        <v>1138</v>
      </c>
      <c r="J96" s="23">
        <v>190</v>
      </c>
      <c r="K96" s="23">
        <v>0</v>
      </c>
      <c r="L96" s="23">
        <v>0</v>
      </c>
      <c r="M96" s="23">
        <v>0</v>
      </c>
      <c r="N96" s="6">
        <f t="shared" si="1"/>
        <v>132960</v>
      </c>
    </row>
    <row r="97" spans="1:14" x14ac:dyDescent="0.25">
      <c r="A97" s="9">
        <v>94</v>
      </c>
      <c r="B97" s="25" t="s">
        <v>108</v>
      </c>
      <c r="C97" s="23">
        <f>+'FEBRERO ORD'!C97+'AJUSTE 3ER CUATRIMESTRE 2019 '!C97</f>
        <v>147131</v>
      </c>
      <c r="D97" s="23">
        <f>+'FEBRERO ORD'!D97+'AJUSTE 3ER CUATRIMESTRE 2019 '!E97</f>
        <v>47025</v>
      </c>
      <c r="E97" s="23">
        <f>+'FEBRERO ORD'!E97+'AJUSTE 3ER CUATRIMESTRE 2019 '!D97</f>
        <v>2747</v>
      </c>
      <c r="F97" s="23">
        <v>6142</v>
      </c>
      <c r="G97" s="23">
        <v>3540</v>
      </c>
      <c r="H97" s="23">
        <v>767</v>
      </c>
      <c r="I97" s="23">
        <v>2443</v>
      </c>
      <c r="J97" s="23">
        <v>345</v>
      </c>
      <c r="K97" s="23">
        <v>0</v>
      </c>
      <c r="L97" s="23">
        <v>0</v>
      </c>
      <c r="M97" s="23">
        <v>0</v>
      </c>
      <c r="N97" s="6">
        <f t="shared" si="1"/>
        <v>210140</v>
      </c>
    </row>
    <row r="98" spans="1:14" x14ac:dyDescent="0.25">
      <c r="A98" s="9">
        <v>95</v>
      </c>
      <c r="B98" s="25" t="s">
        <v>109</v>
      </c>
      <c r="C98" s="23">
        <f>+'FEBRERO ORD'!C98+'AJUSTE 3ER CUATRIMESTRE 2019 '!C98</f>
        <v>268063</v>
      </c>
      <c r="D98" s="23">
        <f>+'FEBRERO ORD'!D98+'AJUSTE 3ER CUATRIMESTRE 2019 '!E98</f>
        <v>134623</v>
      </c>
      <c r="E98" s="23">
        <f>+'FEBRERO ORD'!E98+'AJUSTE 3ER CUATRIMESTRE 2019 '!D98</f>
        <v>5182</v>
      </c>
      <c r="F98" s="23">
        <v>10393</v>
      </c>
      <c r="G98" s="23">
        <v>10137</v>
      </c>
      <c r="H98" s="23">
        <v>1456</v>
      </c>
      <c r="I98" s="23">
        <v>5817</v>
      </c>
      <c r="J98" s="23">
        <v>580</v>
      </c>
      <c r="K98" s="23">
        <v>0</v>
      </c>
      <c r="L98" s="23">
        <v>0</v>
      </c>
      <c r="M98" s="23">
        <v>0</v>
      </c>
      <c r="N98" s="6">
        <f t="shared" si="1"/>
        <v>436251</v>
      </c>
    </row>
    <row r="99" spans="1:14" x14ac:dyDescent="0.25">
      <c r="A99" s="9">
        <v>96</v>
      </c>
      <c r="B99" s="25" t="s">
        <v>110</v>
      </c>
      <c r="C99" s="23">
        <f>+'FEBRERO ORD'!C99+'AJUSTE 3ER CUATRIMESTRE 2019 '!C99</f>
        <v>109605</v>
      </c>
      <c r="D99" s="23">
        <f>+'FEBRERO ORD'!D99+'AJUSTE 3ER CUATRIMESTRE 2019 '!E99</f>
        <v>43980</v>
      </c>
      <c r="E99" s="23">
        <f>+'FEBRERO ORD'!E99+'AJUSTE 3ER CUATRIMESTRE 2019 '!D99</f>
        <v>2009</v>
      </c>
      <c r="F99" s="23">
        <v>3698</v>
      </c>
      <c r="G99" s="23">
        <v>1346</v>
      </c>
      <c r="H99" s="23">
        <v>602</v>
      </c>
      <c r="I99" s="23">
        <v>1741</v>
      </c>
      <c r="J99" s="23">
        <v>180</v>
      </c>
      <c r="K99" s="23">
        <v>0</v>
      </c>
      <c r="L99" s="23">
        <v>0</v>
      </c>
      <c r="M99" s="23">
        <v>0</v>
      </c>
      <c r="N99" s="6">
        <f t="shared" si="1"/>
        <v>163161</v>
      </c>
    </row>
    <row r="100" spans="1:14" x14ac:dyDescent="0.25">
      <c r="A100" s="9">
        <v>97</v>
      </c>
      <c r="B100" s="25" t="s">
        <v>111</v>
      </c>
      <c r="C100" s="23">
        <f>+'FEBRERO ORD'!C100+'AJUSTE 3ER CUATRIMESTRE 2019 '!C100</f>
        <v>134695</v>
      </c>
      <c r="D100" s="23">
        <f>+'FEBRERO ORD'!D100+'AJUSTE 3ER CUATRIMESTRE 2019 '!E100</f>
        <v>76609</v>
      </c>
      <c r="E100" s="23">
        <f>+'FEBRERO ORD'!E100+'AJUSTE 3ER CUATRIMESTRE 2019 '!D100</f>
        <v>2603</v>
      </c>
      <c r="F100" s="23">
        <v>5441</v>
      </c>
      <c r="G100" s="23">
        <v>3580</v>
      </c>
      <c r="H100" s="23">
        <v>722</v>
      </c>
      <c r="I100" s="23">
        <v>2451</v>
      </c>
      <c r="J100" s="23">
        <v>307</v>
      </c>
      <c r="K100" s="23">
        <v>0</v>
      </c>
      <c r="L100" s="23">
        <v>5282</v>
      </c>
      <c r="M100" s="23">
        <v>0</v>
      </c>
      <c r="N100" s="6">
        <f t="shared" si="1"/>
        <v>231690</v>
      </c>
    </row>
    <row r="101" spans="1:14" x14ac:dyDescent="0.25">
      <c r="A101" s="9">
        <v>98</v>
      </c>
      <c r="B101" s="25" t="s">
        <v>112</v>
      </c>
      <c r="C101" s="23">
        <f>+'FEBRERO ORD'!C101+'AJUSTE 3ER CUATRIMESTRE 2019 '!C101</f>
        <v>268220</v>
      </c>
      <c r="D101" s="23">
        <f>+'FEBRERO ORD'!D101+'AJUSTE 3ER CUATRIMESTRE 2019 '!E101</f>
        <v>52579</v>
      </c>
      <c r="E101" s="23">
        <f>+'FEBRERO ORD'!E101+'AJUSTE 3ER CUATRIMESTRE 2019 '!D101</f>
        <v>5233</v>
      </c>
      <c r="F101" s="23">
        <v>10353</v>
      </c>
      <c r="G101" s="23">
        <v>9991</v>
      </c>
      <c r="H101" s="23">
        <v>1465</v>
      </c>
      <c r="I101" s="23">
        <v>5978</v>
      </c>
      <c r="J101" s="23">
        <v>596</v>
      </c>
      <c r="K101" s="23">
        <v>0</v>
      </c>
      <c r="L101" s="23">
        <v>0</v>
      </c>
      <c r="M101" s="23">
        <v>0</v>
      </c>
      <c r="N101" s="6">
        <f t="shared" si="1"/>
        <v>354415</v>
      </c>
    </row>
    <row r="102" spans="1:14" x14ac:dyDescent="0.25">
      <c r="A102" s="9">
        <v>99</v>
      </c>
      <c r="B102" s="25" t="s">
        <v>113</v>
      </c>
      <c r="C102" s="23">
        <f>+'FEBRERO ORD'!C102+'AJUSTE 3ER CUATRIMESTRE 2019 '!C102</f>
        <v>112322</v>
      </c>
      <c r="D102" s="23">
        <f>+'FEBRERO ORD'!D102+'AJUSTE 3ER CUATRIMESTRE 2019 '!E102</f>
        <v>67435</v>
      </c>
      <c r="E102" s="23">
        <f>+'FEBRERO ORD'!E102+'AJUSTE 3ER CUATRIMESTRE 2019 '!D102</f>
        <v>2107</v>
      </c>
      <c r="F102" s="23">
        <v>5908</v>
      </c>
      <c r="G102" s="23">
        <v>1085</v>
      </c>
      <c r="H102" s="23">
        <v>536</v>
      </c>
      <c r="I102" s="23">
        <v>657</v>
      </c>
      <c r="J102" s="23">
        <v>331</v>
      </c>
      <c r="K102" s="23">
        <v>0</v>
      </c>
      <c r="L102" s="23">
        <v>0</v>
      </c>
      <c r="M102" s="23">
        <v>0</v>
      </c>
      <c r="N102" s="6">
        <f t="shared" si="1"/>
        <v>190381</v>
      </c>
    </row>
    <row r="103" spans="1:14" x14ac:dyDescent="0.25">
      <c r="A103" s="9">
        <v>100</v>
      </c>
      <c r="B103" s="25" t="s">
        <v>114</v>
      </c>
      <c r="C103" s="23">
        <f>+'FEBRERO ORD'!C103+'AJUSTE 3ER CUATRIMESTRE 2019 '!C103</f>
        <v>96625</v>
      </c>
      <c r="D103" s="23">
        <f>+'FEBRERO ORD'!D103+'AJUSTE 3ER CUATRIMESTRE 2019 '!E103</f>
        <v>49830</v>
      </c>
      <c r="E103" s="23">
        <f>+'FEBRERO ORD'!E103+'AJUSTE 3ER CUATRIMESTRE 2019 '!D103</f>
        <v>1800</v>
      </c>
      <c r="F103" s="23">
        <v>5062</v>
      </c>
      <c r="G103" s="23">
        <v>930</v>
      </c>
      <c r="H103" s="23">
        <v>460</v>
      </c>
      <c r="I103" s="23">
        <v>573</v>
      </c>
      <c r="J103" s="23">
        <v>282</v>
      </c>
      <c r="K103" s="23">
        <v>0</v>
      </c>
      <c r="L103" s="23">
        <v>0</v>
      </c>
      <c r="M103" s="23">
        <v>0</v>
      </c>
      <c r="N103" s="6">
        <f t="shared" si="1"/>
        <v>155562</v>
      </c>
    </row>
    <row r="104" spans="1:14" x14ac:dyDescent="0.25">
      <c r="A104" s="9">
        <v>101</v>
      </c>
      <c r="B104" s="25" t="s">
        <v>115</v>
      </c>
      <c r="C104" s="23">
        <f>+'FEBRERO ORD'!C104+'AJUSTE 3ER CUATRIMESTRE 2019 '!C104</f>
        <v>110761</v>
      </c>
      <c r="D104" s="23">
        <f>+'FEBRERO ORD'!D104+'AJUSTE 3ER CUATRIMESTRE 2019 '!E104</f>
        <v>52788</v>
      </c>
      <c r="E104" s="23">
        <f>+'FEBRERO ORD'!E104+'AJUSTE 3ER CUATRIMESTRE 2019 '!D104</f>
        <v>2075</v>
      </c>
      <c r="F104" s="23">
        <v>5510</v>
      </c>
      <c r="G104" s="23">
        <v>1639</v>
      </c>
      <c r="H104" s="23">
        <v>541</v>
      </c>
      <c r="I104" s="23">
        <v>992</v>
      </c>
      <c r="J104" s="23">
        <v>306</v>
      </c>
      <c r="K104" s="23">
        <v>0</v>
      </c>
      <c r="L104" s="23">
        <v>0</v>
      </c>
      <c r="M104" s="23">
        <v>0</v>
      </c>
      <c r="N104" s="6">
        <f t="shared" si="1"/>
        <v>174612</v>
      </c>
    </row>
    <row r="105" spans="1:14" x14ac:dyDescent="0.25">
      <c r="A105" s="9">
        <v>102</v>
      </c>
      <c r="B105" s="25" t="s">
        <v>116</v>
      </c>
      <c r="C105" s="23">
        <f>+'FEBRERO ORD'!C105+'AJUSTE 3ER CUATRIMESTRE 2019 '!C105</f>
        <v>235641</v>
      </c>
      <c r="D105" s="23">
        <f>+'FEBRERO ORD'!D105+'AJUSTE 3ER CUATRIMESTRE 2019 '!E105</f>
        <v>123471</v>
      </c>
      <c r="E105" s="23">
        <f>+'FEBRERO ORD'!E105+'AJUSTE 3ER CUATRIMESTRE 2019 '!D105</f>
        <v>4627</v>
      </c>
      <c r="F105" s="23">
        <v>7827</v>
      </c>
      <c r="G105" s="23">
        <v>8881</v>
      </c>
      <c r="H105" s="23">
        <v>1344</v>
      </c>
      <c r="I105" s="23">
        <v>6252</v>
      </c>
      <c r="J105" s="23">
        <v>449</v>
      </c>
      <c r="K105" s="23">
        <v>0</v>
      </c>
      <c r="L105" s="23">
        <v>0</v>
      </c>
      <c r="M105" s="23">
        <v>0</v>
      </c>
      <c r="N105" s="6">
        <f t="shared" si="1"/>
        <v>388492</v>
      </c>
    </row>
    <row r="106" spans="1:14" x14ac:dyDescent="0.25">
      <c r="A106" s="9">
        <v>103</v>
      </c>
      <c r="B106" s="25" t="s">
        <v>117</v>
      </c>
      <c r="C106" s="23">
        <f>+'FEBRERO ORD'!C106+'AJUSTE 3ER CUATRIMESTRE 2019 '!C106</f>
        <v>522963</v>
      </c>
      <c r="D106" s="23">
        <f>+'FEBRERO ORD'!D106+'AJUSTE 3ER CUATRIMESTRE 2019 '!E106</f>
        <v>236570</v>
      </c>
      <c r="E106" s="23">
        <f>+'FEBRERO ORD'!E106+'AJUSTE 3ER CUATRIMESTRE 2019 '!D106</f>
        <v>11974</v>
      </c>
      <c r="F106" s="23">
        <v>15216</v>
      </c>
      <c r="G106" s="23">
        <v>13073</v>
      </c>
      <c r="H106" s="23">
        <v>3317</v>
      </c>
      <c r="I106" s="23">
        <v>13398</v>
      </c>
      <c r="J106" s="23">
        <v>1118</v>
      </c>
      <c r="K106" s="23">
        <v>0</v>
      </c>
      <c r="L106" s="23">
        <v>0</v>
      </c>
      <c r="M106" s="23">
        <v>0</v>
      </c>
      <c r="N106" s="6">
        <f t="shared" si="1"/>
        <v>817629</v>
      </c>
    </row>
    <row r="107" spans="1:14" x14ac:dyDescent="0.25">
      <c r="A107" s="9">
        <v>104</v>
      </c>
      <c r="B107" s="25" t="s">
        <v>118</v>
      </c>
      <c r="C107" s="23">
        <f>+'FEBRERO ORD'!C107+'AJUSTE 3ER CUATRIMESTRE 2019 '!C107</f>
        <v>258221</v>
      </c>
      <c r="D107" s="23">
        <f>+'FEBRERO ORD'!D107+'AJUSTE 3ER CUATRIMESTRE 2019 '!E107</f>
        <v>144664</v>
      </c>
      <c r="E107" s="23">
        <f>+'FEBRERO ORD'!E107+'AJUSTE 3ER CUATRIMESTRE 2019 '!D107</f>
        <v>4557</v>
      </c>
      <c r="F107" s="23">
        <v>9244</v>
      </c>
      <c r="G107" s="23">
        <v>5676</v>
      </c>
      <c r="H107" s="23">
        <v>1373</v>
      </c>
      <c r="I107" s="23">
        <v>4352</v>
      </c>
      <c r="J107" s="23">
        <v>568</v>
      </c>
      <c r="K107" s="23">
        <v>0</v>
      </c>
      <c r="L107" s="23">
        <v>0</v>
      </c>
      <c r="M107" s="23">
        <v>0</v>
      </c>
      <c r="N107" s="6">
        <f t="shared" si="1"/>
        <v>428655</v>
      </c>
    </row>
    <row r="108" spans="1:14" x14ac:dyDescent="0.25">
      <c r="A108" s="9">
        <v>105</v>
      </c>
      <c r="B108" s="25" t="s">
        <v>119</v>
      </c>
      <c r="C108" s="23">
        <f>+'FEBRERO ORD'!C108+'AJUSTE 3ER CUATRIMESTRE 2019 '!C108</f>
        <v>379933</v>
      </c>
      <c r="D108" s="23">
        <f>+'FEBRERO ORD'!D108+'AJUSTE 3ER CUATRIMESTRE 2019 '!E108</f>
        <v>61279</v>
      </c>
      <c r="E108" s="23">
        <f>+'FEBRERO ORD'!E108+'AJUSTE 3ER CUATRIMESTRE 2019 '!D108</f>
        <v>7687</v>
      </c>
      <c r="F108" s="23">
        <v>12898</v>
      </c>
      <c r="G108" s="23">
        <v>15365</v>
      </c>
      <c r="H108" s="23">
        <v>2187</v>
      </c>
      <c r="I108" s="23">
        <v>10329</v>
      </c>
      <c r="J108" s="23">
        <v>724</v>
      </c>
      <c r="K108" s="23">
        <v>0</v>
      </c>
      <c r="L108" s="23">
        <v>0</v>
      </c>
      <c r="M108" s="23">
        <v>0</v>
      </c>
      <c r="N108" s="6">
        <f t="shared" si="1"/>
        <v>490402</v>
      </c>
    </row>
    <row r="109" spans="1:14" x14ac:dyDescent="0.25">
      <c r="A109" s="9">
        <v>106</v>
      </c>
      <c r="B109" s="25" t="s">
        <v>120</v>
      </c>
      <c r="C109" s="23">
        <f>+'FEBRERO ORD'!C109+'AJUSTE 3ER CUATRIMESTRE 2019 '!C109</f>
        <v>74851</v>
      </c>
      <c r="D109" s="23">
        <f>+'FEBRERO ORD'!D109+'AJUSTE 3ER CUATRIMESTRE 2019 '!E109</f>
        <v>32664</v>
      </c>
      <c r="E109" s="23">
        <f>+'FEBRERO ORD'!E109+'AJUSTE 3ER CUATRIMESTRE 2019 '!D109</f>
        <v>1459</v>
      </c>
      <c r="F109" s="23">
        <v>3157</v>
      </c>
      <c r="G109" s="23">
        <v>530</v>
      </c>
      <c r="H109" s="23">
        <v>397</v>
      </c>
      <c r="I109" s="23">
        <v>786</v>
      </c>
      <c r="J109" s="23">
        <v>179</v>
      </c>
      <c r="K109" s="23">
        <v>0</v>
      </c>
      <c r="L109" s="23">
        <v>0</v>
      </c>
      <c r="M109" s="23">
        <v>0</v>
      </c>
      <c r="N109" s="6">
        <f t="shared" si="1"/>
        <v>114023</v>
      </c>
    </row>
    <row r="110" spans="1:14" x14ac:dyDescent="0.25">
      <c r="A110" s="9">
        <v>107</v>
      </c>
      <c r="B110" s="25" t="s">
        <v>121</v>
      </c>
      <c r="C110" s="23">
        <f>+'FEBRERO ORD'!C110+'AJUSTE 3ER CUATRIMESTRE 2019 '!C110</f>
        <v>1174050</v>
      </c>
      <c r="D110" s="23">
        <f>+'FEBRERO ORD'!D110+'AJUSTE 3ER CUATRIMESTRE 2019 '!E110</f>
        <v>679637</v>
      </c>
      <c r="E110" s="23">
        <f>+'FEBRERO ORD'!E110+'AJUSTE 3ER CUATRIMESTRE 2019 '!D110</f>
        <v>23279</v>
      </c>
      <c r="F110" s="23">
        <v>28240</v>
      </c>
      <c r="G110" s="23">
        <v>42050</v>
      </c>
      <c r="H110" s="23">
        <v>7192</v>
      </c>
      <c r="I110" s="23">
        <v>37019</v>
      </c>
      <c r="J110" s="23">
        <v>1658</v>
      </c>
      <c r="K110" s="23">
        <v>0</v>
      </c>
      <c r="L110" s="23">
        <v>0</v>
      </c>
      <c r="M110" s="23">
        <v>0</v>
      </c>
      <c r="N110" s="6">
        <f t="shared" si="1"/>
        <v>1993125</v>
      </c>
    </row>
    <row r="111" spans="1:14" x14ac:dyDescent="0.25">
      <c r="A111" s="9">
        <v>108</v>
      </c>
      <c r="B111" s="25" t="s">
        <v>122</v>
      </c>
      <c r="C111" s="23">
        <f>+'FEBRERO ORD'!C111+'AJUSTE 3ER CUATRIMESTRE 2019 '!C111</f>
        <v>266617</v>
      </c>
      <c r="D111" s="23">
        <f>+'FEBRERO ORD'!D111+'AJUSTE 3ER CUATRIMESTRE 2019 '!E111</f>
        <v>154167</v>
      </c>
      <c r="E111" s="23">
        <f>+'FEBRERO ORD'!E111+'AJUSTE 3ER CUATRIMESTRE 2019 '!D111</f>
        <v>5173</v>
      </c>
      <c r="F111" s="23">
        <v>9780</v>
      </c>
      <c r="G111" s="23">
        <v>9982</v>
      </c>
      <c r="H111" s="23">
        <v>1474</v>
      </c>
      <c r="I111" s="23">
        <v>6168</v>
      </c>
      <c r="J111" s="23">
        <v>546</v>
      </c>
      <c r="K111" s="23">
        <v>0</v>
      </c>
      <c r="L111" s="23">
        <v>0</v>
      </c>
      <c r="M111" s="23">
        <v>0</v>
      </c>
      <c r="N111" s="6">
        <f t="shared" si="1"/>
        <v>453907</v>
      </c>
    </row>
    <row r="112" spans="1:14" x14ac:dyDescent="0.25">
      <c r="A112" s="9">
        <v>109</v>
      </c>
      <c r="B112" s="25" t="s">
        <v>123</v>
      </c>
      <c r="C112" s="23">
        <f>+'FEBRERO ORD'!C112+'AJUSTE 3ER CUATRIMESTRE 2019 '!C112</f>
        <v>96692</v>
      </c>
      <c r="D112" s="23">
        <f>+'FEBRERO ORD'!D112+'AJUSTE 3ER CUATRIMESTRE 2019 '!E112</f>
        <v>36580</v>
      </c>
      <c r="E112" s="23">
        <f>+'FEBRERO ORD'!E112+'AJUSTE 3ER CUATRIMESTRE 2019 '!D112</f>
        <v>1848</v>
      </c>
      <c r="F112" s="23">
        <v>4116</v>
      </c>
      <c r="G112" s="23">
        <v>2406</v>
      </c>
      <c r="H112" s="23">
        <v>507</v>
      </c>
      <c r="I112" s="23">
        <v>1664</v>
      </c>
      <c r="J112" s="23">
        <v>232</v>
      </c>
      <c r="K112" s="23">
        <v>0</v>
      </c>
      <c r="L112" s="23">
        <v>0</v>
      </c>
      <c r="M112" s="23">
        <v>0</v>
      </c>
      <c r="N112" s="6">
        <f t="shared" si="1"/>
        <v>144045</v>
      </c>
    </row>
    <row r="113" spans="1:14" x14ac:dyDescent="0.25">
      <c r="A113" s="9">
        <v>110</v>
      </c>
      <c r="B113" s="25" t="s">
        <v>124</v>
      </c>
      <c r="C113" s="23">
        <f>+'FEBRERO ORD'!C113+'AJUSTE 3ER CUATRIMESTRE 2019 '!C113</f>
        <v>161300</v>
      </c>
      <c r="D113" s="23">
        <f>+'FEBRERO ORD'!D113+'AJUSTE 3ER CUATRIMESTRE 2019 '!E113</f>
        <v>52870</v>
      </c>
      <c r="E113" s="23">
        <f>+'FEBRERO ORD'!E113+'AJUSTE 3ER CUATRIMESTRE 2019 '!D113</f>
        <v>3047</v>
      </c>
      <c r="F113" s="23">
        <v>6782</v>
      </c>
      <c r="G113" s="23">
        <v>3425</v>
      </c>
      <c r="H113" s="23">
        <v>844</v>
      </c>
      <c r="I113" s="23">
        <v>2351</v>
      </c>
      <c r="J113" s="23">
        <v>368</v>
      </c>
      <c r="K113" s="23">
        <v>0</v>
      </c>
      <c r="L113" s="23">
        <v>0</v>
      </c>
      <c r="M113" s="23">
        <v>0</v>
      </c>
      <c r="N113" s="6">
        <f t="shared" si="1"/>
        <v>230987</v>
      </c>
    </row>
    <row r="114" spans="1:14" x14ac:dyDescent="0.25">
      <c r="A114" s="9">
        <v>111</v>
      </c>
      <c r="B114" s="25" t="s">
        <v>125</v>
      </c>
      <c r="C114" s="23">
        <f>+'FEBRERO ORD'!C114+'AJUSTE 3ER CUATRIMESTRE 2019 '!C114</f>
        <v>296915</v>
      </c>
      <c r="D114" s="23">
        <f>+'FEBRERO ORD'!D114+'AJUSTE 3ER CUATRIMESTRE 2019 '!E114</f>
        <v>144036</v>
      </c>
      <c r="E114" s="23">
        <f>+'FEBRERO ORD'!E114+'AJUSTE 3ER CUATRIMESTRE 2019 '!D114</f>
        <v>5300</v>
      </c>
      <c r="F114" s="23">
        <v>11117</v>
      </c>
      <c r="G114" s="23">
        <v>9501</v>
      </c>
      <c r="H114" s="23">
        <v>1566</v>
      </c>
      <c r="I114" s="23">
        <v>5848</v>
      </c>
      <c r="J114" s="23">
        <v>584</v>
      </c>
      <c r="K114" s="23">
        <v>0</v>
      </c>
      <c r="L114" s="23">
        <v>0</v>
      </c>
      <c r="M114" s="23">
        <v>0</v>
      </c>
      <c r="N114" s="6">
        <f t="shared" si="1"/>
        <v>474867</v>
      </c>
    </row>
    <row r="115" spans="1:14" x14ac:dyDescent="0.25">
      <c r="A115" s="9">
        <v>112</v>
      </c>
      <c r="B115" s="25" t="s">
        <v>126</v>
      </c>
      <c r="C115" s="23">
        <f>+'FEBRERO ORD'!C115+'AJUSTE 3ER CUATRIMESTRE 2019 '!C115</f>
        <v>348939</v>
      </c>
      <c r="D115" s="23">
        <f>+'FEBRERO ORD'!D115+'AJUSTE 3ER CUATRIMESTRE 2019 '!E115</f>
        <v>173410</v>
      </c>
      <c r="E115" s="23">
        <f>+'FEBRERO ORD'!E115+'AJUSTE 3ER CUATRIMESTRE 2019 '!D115</f>
        <v>6324</v>
      </c>
      <c r="F115" s="23">
        <v>16498</v>
      </c>
      <c r="G115" s="23">
        <v>5375</v>
      </c>
      <c r="H115" s="23">
        <v>1711</v>
      </c>
      <c r="I115" s="23">
        <v>3458</v>
      </c>
      <c r="J115" s="23">
        <v>914</v>
      </c>
      <c r="K115" s="23">
        <v>0</v>
      </c>
      <c r="L115" s="23">
        <v>0</v>
      </c>
      <c r="M115" s="23">
        <v>0</v>
      </c>
      <c r="N115" s="6">
        <f t="shared" si="1"/>
        <v>556629</v>
      </c>
    </row>
    <row r="116" spans="1:14" x14ac:dyDescent="0.25">
      <c r="A116" s="9">
        <v>113</v>
      </c>
      <c r="B116" s="25" t="s">
        <v>127</v>
      </c>
      <c r="C116" s="23">
        <f>+'FEBRERO ORD'!C116+'AJUSTE 3ER CUATRIMESTRE 2019 '!C116</f>
        <v>315436</v>
      </c>
      <c r="D116" s="23">
        <f>+'FEBRERO ORD'!D116+'AJUSTE 3ER CUATRIMESTRE 2019 '!E116</f>
        <v>178153</v>
      </c>
      <c r="E116" s="23">
        <f>+'FEBRERO ORD'!E116+'AJUSTE 3ER CUATRIMESTRE 2019 '!D116</f>
        <v>6587</v>
      </c>
      <c r="F116" s="23">
        <v>9185</v>
      </c>
      <c r="G116" s="23">
        <v>6206</v>
      </c>
      <c r="H116" s="23">
        <v>1909</v>
      </c>
      <c r="I116" s="23">
        <v>7085</v>
      </c>
      <c r="J116" s="23">
        <v>536</v>
      </c>
      <c r="K116" s="23">
        <v>0</v>
      </c>
      <c r="L116" s="23">
        <v>0</v>
      </c>
      <c r="M116" s="23">
        <v>0</v>
      </c>
      <c r="N116" s="6">
        <f t="shared" si="1"/>
        <v>525097</v>
      </c>
    </row>
    <row r="117" spans="1:14" x14ac:dyDescent="0.25">
      <c r="A117" s="9">
        <v>114</v>
      </c>
      <c r="B117" s="25" t="s">
        <v>128</v>
      </c>
      <c r="C117" s="23">
        <f>+'FEBRERO ORD'!C117+'AJUSTE 3ER CUATRIMESTRE 2019 '!C117</f>
        <v>88441</v>
      </c>
      <c r="D117" s="23">
        <f>+'FEBRERO ORD'!D117+'AJUSTE 3ER CUATRIMESTRE 2019 '!E117</f>
        <v>50152</v>
      </c>
      <c r="E117" s="23">
        <f>+'FEBRERO ORD'!E117+'AJUSTE 3ER CUATRIMESTRE 2019 '!D117</f>
        <v>1670</v>
      </c>
      <c r="F117" s="23">
        <v>4246</v>
      </c>
      <c r="G117" s="23">
        <v>1370</v>
      </c>
      <c r="H117" s="23">
        <v>441</v>
      </c>
      <c r="I117" s="23">
        <v>916</v>
      </c>
      <c r="J117" s="23">
        <v>241</v>
      </c>
      <c r="K117" s="23">
        <v>0</v>
      </c>
      <c r="L117" s="23">
        <v>0</v>
      </c>
      <c r="M117" s="23">
        <v>0</v>
      </c>
      <c r="N117" s="6">
        <f t="shared" si="1"/>
        <v>147477</v>
      </c>
    </row>
    <row r="118" spans="1:14" x14ac:dyDescent="0.25">
      <c r="A118" s="9">
        <v>115</v>
      </c>
      <c r="B118" s="25" t="s">
        <v>129</v>
      </c>
      <c r="C118" s="23">
        <f>+'FEBRERO ORD'!C118+'AJUSTE 3ER CUATRIMESTRE 2019 '!C118</f>
        <v>489015</v>
      </c>
      <c r="D118" s="23">
        <f>+'FEBRERO ORD'!D118+'AJUSTE 3ER CUATRIMESTRE 2019 '!E118</f>
        <v>307074</v>
      </c>
      <c r="E118" s="23">
        <f>+'FEBRERO ORD'!E118+'AJUSTE 3ER CUATRIMESTRE 2019 '!D118</f>
        <v>10074</v>
      </c>
      <c r="F118" s="23">
        <v>12774</v>
      </c>
      <c r="G118" s="23">
        <v>16678</v>
      </c>
      <c r="H118" s="23">
        <v>3002</v>
      </c>
      <c r="I118" s="23">
        <v>14940</v>
      </c>
      <c r="J118" s="23">
        <v>770</v>
      </c>
      <c r="K118" s="23">
        <v>0</v>
      </c>
      <c r="L118" s="23">
        <v>0</v>
      </c>
      <c r="M118" s="23">
        <v>0</v>
      </c>
      <c r="N118" s="6">
        <f t="shared" si="1"/>
        <v>854327</v>
      </c>
    </row>
    <row r="119" spans="1:14" x14ac:dyDescent="0.25">
      <c r="A119" s="9">
        <v>116</v>
      </c>
      <c r="B119" s="25" t="s">
        <v>130</v>
      </c>
      <c r="C119" s="23">
        <f>+'FEBRERO ORD'!C119+'AJUSTE 3ER CUATRIMESTRE 2019 '!C119</f>
        <v>263088</v>
      </c>
      <c r="D119" s="23">
        <f>+'FEBRERO ORD'!D119+'AJUSTE 3ER CUATRIMESTRE 2019 '!E119</f>
        <v>60383</v>
      </c>
      <c r="E119" s="23">
        <f>+'FEBRERO ORD'!E119+'AJUSTE 3ER CUATRIMESTRE 2019 '!D119</f>
        <v>5243</v>
      </c>
      <c r="F119" s="23">
        <v>9819</v>
      </c>
      <c r="G119" s="23">
        <v>10496</v>
      </c>
      <c r="H119" s="23">
        <v>1467</v>
      </c>
      <c r="I119" s="23">
        <v>6184</v>
      </c>
      <c r="J119" s="23">
        <v>551</v>
      </c>
      <c r="K119" s="23">
        <v>0</v>
      </c>
      <c r="L119" s="23">
        <v>0</v>
      </c>
      <c r="M119" s="23">
        <v>0</v>
      </c>
      <c r="N119" s="6">
        <f t="shared" si="1"/>
        <v>357231</v>
      </c>
    </row>
    <row r="120" spans="1:14" x14ac:dyDescent="0.25">
      <c r="A120" s="9">
        <v>117</v>
      </c>
      <c r="B120" s="25" t="s">
        <v>131</v>
      </c>
      <c r="C120" s="23">
        <f>+'FEBRERO ORD'!C120+'AJUSTE 3ER CUATRIMESTRE 2019 '!C120</f>
        <v>174807</v>
      </c>
      <c r="D120" s="23">
        <f>+'FEBRERO ORD'!D120+'AJUSTE 3ER CUATRIMESTRE 2019 '!E120</f>
        <v>79934</v>
      </c>
      <c r="E120" s="23">
        <f>+'FEBRERO ORD'!E120+'AJUSTE 3ER CUATRIMESTRE 2019 '!D120</f>
        <v>3370</v>
      </c>
      <c r="F120" s="23">
        <v>7149</v>
      </c>
      <c r="G120" s="23">
        <v>5375</v>
      </c>
      <c r="H120" s="23">
        <v>933</v>
      </c>
      <c r="I120" s="23">
        <v>3260</v>
      </c>
      <c r="J120" s="23">
        <v>399</v>
      </c>
      <c r="K120" s="23">
        <v>0</v>
      </c>
      <c r="L120" s="23">
        <v>0</v>
      </c>
      <c r="M120" s="23">
        <v>0</v>
      </c>
      <c r="N120" s="6">
        <f t="shared" si="1"/>
        <v>275227</v>
      </c>
    </row>
    <row r="121" spans="1:14" x14ac:dyDescent="0.25">
      <c r="A121" s="9">
        <v>118</v>
      </c>
      <c r="B121" s="25" t="s">
        <v>132</v>
      </c>
      <c r="C121" s="23">
        <f>+'FEBRERO ORD'!C121+'AJUSTE 3ER CUATRIMESTRE 2019 '!C121</f>
        <v>441481</v>
      </c>
      <c r="D121" s="23">
        <f>+'FEBRERO ORD'!D121+'AJUSTE 3ER CUATRIMESTRE 2019 '!E121</f>
        <v>161581</v>
      </c>
      <c r="E121" s="23">
        <f>+'FEBRERO ORD'!E121+'AJUSTE 3ER CUATRIMESTRE 2019 '!D121</f>
        <v>8131</v>
      </c>
      <c r="F121" s="23">
        <v>14777</v>
      </c>
      <c r="G121" s="23">
        <v>5603</v>
      </c>
      <c r="H121" s="23">
        <v>2438</v>
      </c>
      <c r="I121" s="23">
        <v>6711</v>
      </c>
      <c r="J121" s="23">
        <v>874</v>
      </c>
      <c r="K121" s="23">
        <v>0</v>
      </c>
      <c r="L121" s="23">
        <v>0</v>
      </c>
      <c r="M121" s="23">
        <v>0</v>
      </c>
      <c r="N121" s="6">
        <f t="shared" si="1"/>
        <v>641596</v>
      </c>
    </row>
    <row r="122" spans="1:14" x14ac:dyDescent="0.25">
      <c r="A122" s="9">
        <v>119</v>
      </c>
      <c r="B122" s="25" t="s">
        <v>133</v>
      </c>
      <c r="C122" s="23">
        <f>+'FEBRERO ORD'!C122+'AJUSTE 3ER CUATRIMESTRE 2019 '!C122</f>
        <v>84548</v>
      </c>
      <c r="D122" s="23">
        <f>+'FEBRERO ORD'!D122+'AJUSTE 3ER CUATRIMESTRE 2019 '!E122</f>
        <v>44889</v>
      </c>
      <c r="E122" s="23">
        <f>+'FEBRERO ORD'!E122+'AJUSTE 3ER CUATRIMESTRE 2019 '!D122</f>
        <v>1595</v>
      </c>
      <c r="F122" s="23">
        <v>4403</v>
      </c>
      <c r="G122" s="23">
        <v>864</v>
      </c>
      <c r="H122" s="23">
        <v>407</v>
      </c>
      <c r="I122" s="23">
        <v>542</v>
      </c>
      <c r="J122" s="23">
        <v>255</v>
      </c>
      <c r="K122" s="23">
        <v>0</v>
      </c>
      <c r="L122" s="23">
        <v>0</v>
      </c>
      <c r="M122" s="23">
        <v>0</v>
      </c>
      <c r="N122" s="6">
        <f t="shared" si="1"/>
        <v>137503</v>
      </c>
    </row>
    <row r="123" spans="1:14" x14ac:dyDescent="0.25">
      <c r="A123" s="9">
        <v>120</v>
      </c>
      <c r="B123" s="25" t="s">
        <v>134</v>
      </c>
      <c r="C123" s="23">
        <f>+'FEBRERO ORD'!C123+'AJUSTE 3ER CUATRIMESTRE 2019 '!C123</f>
        <v>95744</v>
      </c>
      <c r="D123" s="23">
        <f>+'FEBRERO ORD'!D123+'AJUSTE 3ER CUATRIMESTRE 2019 '!E123</f>
        <v>54678</v>
      </c>
      <c r="E123" s="23">
        <f>+'FEBRERO ORD'!E123+'AJUSTE 3ER CUATRIMESTRE 2019 '!D123</f>
        <v>1832</v>
      </c>
      <c r="F123" s="23">
        <v>4732</v>
      </c>
      <c r="G123" s="23">
        <v>693</v>
      </c>
      <c r="H123" s="23">
        <v>475</v>
      </c>
      <c r="I123" s="23">
        <v>679</v>
      </c>
      <c r="J123" s="23">
        <v>265</v>
      </c>
      <c r="K123" s="23">
        <v>0</v>
      </c>
      <c r="L123" s="23">
        <v>3604</v>
      </c>
      <c r="M123" s="23">
        <v>0</v>
      </c>
      <c r="N123" s="6">
        <f t="shared" si="1"/>
        <v>162702</v>
      </c>
    </row>
    <row r="124" spans="1:14" x14ac:dyDescent="0.25">
      <c r="A124" s="9">
        <v>121</v>
      </c>
      <c r="B124" s="25" t="s">
        <v>135</v>
      </c>
      <c r="C124" s="23">
        <f>+'FEBRERO ORD'!C124+'AJUSTE 3ER CUATRIMESTRE 2019 '!C124</f>
        <v>96205</v>
      </c>
      <c r="D124" s="23">
        <f>+'FEBRERO ORD'!D124+'AJUSTE 3ER CUATRIMESTRE 2019 '!E124</f>
        <v>48198</v>
      </c>
      <c r="E124" s="23">
        <f>+'FEBRERO ORD'!E124+'AJUSTE 3ER CUATRIMESTRE 2019 '!D124</f>
        <v>1812</v>
      </c>
      <c r="F124" s="23">
        <v>4637</v>
      </c>
      <c r="G124" s="23">
        <v>1370</v>
      </c>
      <c r="H124" s="23">
        <v>478</v>
      </c>
      <c r="I124" s="23">
        <v>947</v>
      </c>
      <c r="J124" s="23">
        <v>262</v>
      </c>
      <c r="K124" s="23">
        <v>0</v>
      </c>
      <c r="L124" s="23">
        <v>0</v>
      </c>
      <c r="M124" s="23">
        <v>0</v>
      </c>
      <c r="N124" s="6">
        <f t="shared" si="1"/>
        <v>153909</v>
      </c>
    </row>
    <row r="125" spans="1:14" x14ac:dyDescent="0.25">
      <c r="A125" s="9">
        <v>122</v>
      </c>
      <c r="B125" s="25" t="s">
        <v>136</v>
      </c>
      <c r="C125" s="23">
        <f>+'FEBRERO ORD'!C125+'AJUSTE 3ER CUATRIMESTRE 2019 '!C125</f>
        <v>87064</v>
      </c>
      <c r="D125" s="23">
        <f>+'FEBRERO ORD'!D125+'AJUSTE 3ER CUATRIMESTRE 2019 '!E125</f>
        <v>63702</v>
      </c>
      <c r="E125" s="23">
        <f>+'FEBRERO ORD'!E125+'AJUSTE 3ER CUATRIMESTRE 2019 '!D125</f>
        <v>1629</v>
      </c>
      <c r="F125" s="23">
        <v>3877</v>
      </c>
      <c r="G125" s="23">
        <v>1240</v>
      </c>
      <c r="H125" s="23">
        <v>444</v>
      </c>
      <c r="I125" s="23">
        <v>1023</v>
      </c>
      <c r="J125" s="23">
        <v>225</v>
      </c>
      <c r="K125" s="23">
        <v>0</v>
      </c>
      <c r="L125" s="23">
        <v>0</v>
      </c>
      <c r="M125" s="23">
        <v>0</v>
      </c>
      <c r="N125" s="6">
        <f t="shared" si="1"/>
        <v>159204</v>
      </c>
    </row>
    <row r="126" spans="1:14" x14ac:dyDescent="0.25">
      <c r="A126" s="9">
        <v>123</v>
      </c>
      <c r="B126" s="25" t="s">
        <v>137</v>
      </c>
      <c r="C126" s="23">
        <f>+'FEBRERO ORD'!C126+'AJUSTE 3ER CUATRIMESTRE 2019 '!C126</f>
        <v>188862</v>
      </c>
      <c r="D126" s="23">
        <f>+'FEBRERO ORD'!D126+'AJUSTE 3ER CUATRIMESTRE 2019 '!E126</f>
        <v>130746</v>
      </c>
      <c r="E126" s="23">
        <f>+'FEBRERO ORD'!E126+'AJUSTE 3ER CUATRIMESTRE 2019 '!D126</f>
        <v>3760</v>
      </c>
      <c r="F126" s="23">
        <v>6778</v>
      </c>
      <c r="G126" s="23">
        <v>5954</v>
      </c>
      <c r="H126" s="23">
        <v>1064</v>
      </c>
      <c r="I126" s="23">
        <v>4222</v>
      </c>
      <c r="J126" s="23">
        <v>390</v>
      </c>
      <c r="K126" s="23">
        <v>0</v>
      </c>
      <c r="L126" s="23">
        <v>0</v>
      </c>
      <c r="M126" s="23">
        <v>0</v>
      </c>
      <c r="N126" s="6">
        <f t="shared" si="1"/>
        <v>341776</v>
      </c>
    </row>
    <row r="127" spans="1:14" x14ac:dyDescent="0.25">
      <c r="A127" s="9">
        <v>124</v>
      </c>
      <c r="B127" s="25" t="s">
        <v>138</v>
      </c>
      <c r="C127" s="23">
        <f>+'FEBRERO ORD'!C127+'AJUSTE 3ER CUATRIMESTRE 2019 '!C127</f>
        <v>1030100</v>
      </c>
      <c r="D127" s="23">
        <f>+'FEBRERO ORD'!D127+'AJUSTE 3ER CUATRIMESTRE 2019 '!E127</f>
        <v>526323</v>
      </c>
      <c r="E127" s="23">
        <f>+'FEBRERO ORD'!E127+'AJUSTE 3ER CUATRIMESTRE 2019 '!D127</f>
        <v>20552</v>
      </c>
      <c r="F127" s="23">
        <v>29509</v>
      </c>
      <c r="G127" s="23">
        <v>42319</v>
      </c>
      <c r="H127" s="23">
        <v>6119</v>
      </c>
      <c r="I127" s="23">
        <v>29071</v>
      </c>
      <c r="J127" s="23">
        <v>1774</v>
      </c>
      <c r="K127" s="23">
        <v>0</v>
      </c>
      <c r="L127" s="23">
        <v>0</v>
      </c>
      <c r="M127" s="23">
        <v>0</v>
      </c>
      <c r="N127" s="6">
        <f t="shared" si="1"/>
        <v>1685767</v>
      </c>
    </row>
    <row r="128" spans="1:14" x14ac:dyDescent="0.25">
      <c r="A128" s="9">
        <v>125</v>
      </c>
      <c r="B128" s="25" t="s">
        <v>139</v>
      </c>
      <c r="C128" s="23">
        <f>+'FEBRERO ORD'!C128+'AJUSTE 3ER CUATRIMESTRE 2019 '!C128</f>
        <v>650457</v>
      </c>
      <c r="D128" s="23">
        <f>+'FEBRERO ORD'!D128+'AJUSTE 3ER CUATRIMESTRE 2019 '!E128</f>
        <v>392645</v>
      </c>
      <c r="E128" s="23">
        <f>+'FEBRERO ORD'!E128+'AJUSTE 3ER CUATRIMESTRE 2019 '!D128</f>
        <v>12414</v>
      </c>
      <c r="F128" s="23">
        <v>22721</v>
      </c>
      <c r="G128" s="23">
        <v>26188</v>
      </c>
      <c r="H128" s="23">
        <v>3613</v>
      </c>
      <c r="I128" s="23">
        <v>16406</v>
      </c>
      <c r="J128" s="23">
        <v>1246</v>
      </c>
      <c r="K128" s="23">
        <v>0</v>
      </c>
      <c r="L128" s="23">
        <v>0</v>
      </c>
      <c r="M128" s="23">
        <v>0</v>
      </c>
      <c r="N128" s="6">
        <f t="shared" si="1"/>
        <v>1125690</v>
      </c>
    </row>
    <row r="129" spans="1:14" x14ac:dyDescent="0.25">
      <c r="A129" s="9">
        <v>126</v>
      </c>
      <c r="B129" s="25" t="s">
        <v>140</v>
      </c>
      <c r="C129" s="23">
        <f>+'FEBRERO ORD'!C129+'AJUSTE 3ER CUATRIMESTRE 2019 '!C129</f>
        <v>292011</v>
      </c>
      <c r="D129" s="23">
        <f>+'FEBRERO ORD'!D129+'AJUSTE 3ER CUATRIMESTRE 2019 '!E129</f>
        <v>125341</v>
      </c>
      <c r="E129" s="23">
        <f>+'FEBRERO ORD'!E129+'AJUSTE 3ER CUATRIMESTRE 2019 '!D129</f>
        <v>5730</v>
      </c>
      <c r="F129" s="23">
        <v>10458</v>
      </c>
      <c r="G129" s="23">
        <v>11997</v>
      </c>
      <c r="H129" s="23">
        <v>1634</v>
      </c>
      <c r="I129" s="23">
        <v>7169</v>
      </c>
      <c r="J129" s="23">
        <v>587</v>
      </c>
      <c r="K129" s="23">
        <v>0</v>
      </c>
      <c r="L129" s="23">
        <v>0</v>
      </c>
      <c r="M129" s="23">
        <v>0</v>
      </c>
      <c r="N129" s="6">
        <f t="shared" si="1"/>
        <v>454927</v>
      </c>
    </row>
    <row r="130" spans="1:14" x14ac:dyDescent="0.25">
      <c r="A130" s="9">
        <v>127</v>
      </c>
      <c r="B130" s="25" t="s">
        <v>141</v>
      </c>
      <c r="C130" s="23">
        <f>+'FEBRERO ORD'!C130+'AJUSTE 3ER CUATRIMESTRE 2019 '!C130</f>
        <v>137963</v>
      </c>
      <c r="D130" s="23">
        <f>+'FEBRERO ORD'!D130+'AJUSTE 3ER CUATRIMESTRE 2019 '!E130</f>
        <v>49627</v>
      </c>
      <c r="E130" s="23">
        <f>+'FEBRERO ORD'!E130+'AJUSTE 3ER CUATRIMESTRE 2019 '!D130</f>
        <v>2437</v>
      </c>
      <c r="F130" s="23">
        <v>6328</v>
      </c>
      <c r="G130" s="23">
        <v>2349</v>
      </c>
      <c r="H130" s="23">
        <v>675</v>
      </c>
      <c r="I130" s="23">
        <v>1420</v>
      </c>
      <c r="J130" s="23">
        <v>340</v>
      </c>
      <c r="K130" s="23">
        <v>0</v>
      </c>
      <c r="L130" s="23">
        <v>0</v>
      </c>
      <c r="M130" s="23">
        <v>0</v>
      </c>
      <c r="N130" s="6">
        <f t="shared" si="1"/>
        <v>201139</v>
      </c>
    </row>
    <row r="131" spans="1:14" x14ac:dyDescent="0.25">
      <c r="A131" s="9">
        <v>128</v>
      </c>
      <c r="B131" s="25" t="s">
        <v>142</v>
      </c>
      <c r="C131" s="23">
        <f>+'FEBRERO ORD'!C131+'AJUSTE 3ER CUATRIMESTRE 2019 '!C131</f>
        <v>119121</v>
      </c>
      <c r="D131" s="23">
        <f>+'FEBRERO ORD'!D131+'AJUSTE 3ER CUATRIMESTRE 2019 '!E131</f>
        <v>74023</v>
      </c>
      <c r="E131" s="23">
        <f>+'FEBRERO ORD'!E131+'AJUSTE 3ER CUATRIMESTRE 2019 '!D131</f>
        <v>2273</v>
      </c>
      <c r="F131" s="23">
        <v>5392</v>
      </c>
      <c r="G131" s="23">
        <v>2447</v>
      </c>
      <c r="H131" s="23">
        <v>610</v>
      </c>
      <c r="I131" s="23">
        <v>1649</v>
      </c>
      <c r="J131" s="23">
        <v>333</v>
      </c>
      <c r="K131" s="23">
        <v>0</v>
      </c>
      <c r="L131" s="23">
        <v>0</v>
      </c>
      <c r="M131" s="23">
        <v>0</v>
      </c>
      <c r="N131" s="6">
        <f t="shared" si="1"/>
        <v>205848</v>
      </c>
    </row>
    <row r="132" spans="1:14" x14ac:dyDescent="0.25">
      <c r="A132" s="9">
        <v>129</v>
      </c>
      <c r="B132" s="25" t="s">
        <v>143</v>
      </c>
      <c r="C132" s="23">
        <f>+'FEBRERO ORD'!C132+'AJUSTE 3ER CUATRIMESTRE 2019 '!C132</f>
        <v>158914</v>
      </c>
      <c r="D132" s="23">
        <f>+'FEBRERO ORD'!D132+'AJUSTE 3ER CUATRIMESTRE 2019 '!E132</f>
        <v>85256</v>
      </c>
      <c r="E132" s="23">
        <f>+'FEBRERO ORD'!E132+'AJUSTE 3ER CUATRIMESTRE 2019 '!D132</f>
        <v>2629</v>
      </c>
      <c r="F132" s="23">
        <v>5029</v>
      </c>
      <c r="G132" s="23">
        <v>701</v>
      </c>
      <c r="H132" s="23">
        <v>847</v>
      </c>
      <c r="I132" s="23">
        <v>1893</v>
      </c>
      <c r="J132" s="23">
        <v>249</v>
      </c>
      <c r="K132" s="23">
        <v>0</v>
      </c>
      <c r="L132" s="23">
        <v>0</v>
      </c>
      <c r="M132" s="23">
        <v>0</v>
      </c>
      <c r="N132" s="6">
        <f t="shared" si="1"/>
        <v>255518</v>
      </c>
    </row>
    <row r="133" spans="1:14" x14ac:dyDescent="0.25">
      <c r="A133" s="9">
        <v>130</v>
      </c>
      <c r="B133" s="25" t="s">
        <v>144</v>
      </c>
      <c r="C133" s="23">
        <f>+'FEBRERO ORD'!C133+'AJUSTE 3ER CUATRIMESTRE 2019 '!C133</f>
        <v>360893</v>
      </c>
      <c r="D133" s="23">
        <f>+'FEBRERO ORD'!D133+'AJUSTE 3ER CUATRIMESTRE 2019 '!E133</f>
        <v>127568</v>
      </c>
      <c r="E133" s="23">
        <f>+'FEBRERO ORD'!E133+'AJUSTE 3ER CUATRIMESTRE 2019 '!D133</f>
        <v>6982</v>
      </c>
      <c r="F133" s="23">
        <v>14690</v>
      </c>
      <c r="G133" s="23">
        <v>11336</v>
      </c>
      <c r="H133" s="23">
        <v>1931</v>
      </c>
      <c r="I133" s="23">
        <v>7016</v>
      </c>
      <c r="J133" s="23">
        <v>822</v>
      </c>
      <c r="K133" s="23">
        <v>0</v>
      </c>
      <c r="L133" s="23">
        <v>0</v>
      </c>
      <c r="M133" s="23">
        <v>0</v>
      </c>
      <c r="N133" s="6">
        <f t="shared" ref="N133:N196" si="2">SUM(C133:M133)</f>
        <v>531238</v>
      </c>
    </row>
    <row r="134" spans="1:14" x14ac:dyDescent="0.25">
      <c r="A134" s="9">
        <v>131</v>
      </c>
      <c r="B134" s="25" t="s">
        <v>145</v>
      </c>
      <c r="C134" s="23">
        <f>+'FEBRERO ORD'!C134+'AJUSTE 3ER CUATRIMESTRE 2019 '!C134</f>
        <v>694776</v>
      </c>
      <c r="D134" s="23">
        <f>+'FEBRERO ORD'!D134+'AJUSTE 3ER CUATRIMESTRE 2019 '!E134</f>
        <v>230513</v>
      </c>
      <c r="E134" s="23">
        <f>+'FEBRERO ORD'!E134+'AJUSTE 3ER CUATRIMESTRE 2019 '!D134</f>
        <v>13078</v>
      </c>
      <c r="F134" s="23">
        <v>26357</v>
      </c>
      <c r="G134" s="23">
        <v>22624</v>
      </c>
      <c r="H134" s="23">
        <v>3747</v>
      </c>
      <c r="I134" s="23">
        <v>14620</v>
      </c>
      <c r="J134" s="23">
        <v>1503</v>
      </c>
      <c r="K134" s="23">
        <v>0</v>
      </c>
      <c r="L134" s="23">
        <v>0</v>
      </c>
      <c r="M134" s="23">
        <v>0</v>
      </c>
      <c r="N134" s="6">
        <f t="shared" si="2"/>
        <v>1007218</v>
      </c>
    </row>
    <row r="135" spans="1:14" x14ac:dyDescent="0.25">
      <c r="A135" s="9">
        <v>132</v>
      </c>
      <c r="B135" s="25" t="s">
        <v>146</v>
      </c>
      <c r="C135" s="23">
        <f>+'FEBRERO ORD'!C135+'AJUSTE 3ER CUATRIMESTRE 2019 '!C135</f>
        <v>271947</v>
      </c>
      <c r="D135" s="23">
        <f>+'FEBRERO ORD'!D135+'AJUSTE 3ER CUATRIMESTRE 2019 '!E135</f>
        <v>75881</v>
      </c>
      <c r="E135" s="23">
        <f>+'FEBRERO ORD'!E135+'AJUSTE 3ER CUATRIMESTRE 2019 '!D135</f>
        <v>6370</v>
      </c>
      <c r="F135" s="23">
        <v>6316</v>
      </c>
      <c r="G135" s="23">
        <v>2129</v>
      </c>
      <c r="H135" s="23">
        <v>1811</v>
      </c>
      <c r="I135" s="23">
        <v>6321</v>
      </c>
      <c r="J135" s="23">
        <v>340</v>
      </c>
      <c r="K135" s="23">
        <v>0</v>
      </c>
      <c r="L135" s="23">
        <v>0</v>
      </c>
      <c r="M135" s="23">
        <v>0</v>
      </c>
      <c r="N135" s="6">
        <f t="shared" si="2"/>
        <v>371115</v>
      </c>
    </row>
    <row r="136" spans="1:14" x14ac:dyDescent="0.25">
      <c r="A136" s="9">
        <v>133</v>
      </c>
      <c r="B136" s="25" t="s">
        <v>147</v>
      </c>
      <c r="C136" s="23">
        <f>+'FEBRERO ORD'!C136+'AJUSTE 3ER CUATRIMESTRE 2019 '!C136</f>
        <v>270200</v>
      </c>
      <c r="D136" s="23">
        <f>+'FEBRERO ORD'!D136+'AJUSTE 3ER CUATRIMESTRE 2019 '!E136</f>
        <v>118148</v>
      </c>
      <c r="E136" s="23">
        <f>+'FEBRERO ORD'!E136+'AJUSTE 3ER CUATRIMESTRE 2019 '!D136</f>
        <v>5454</v>
      </c>
      <c r="F136" s="23">
        <v>9979</v>
      </c>
      <c r="G136" s="23">
        <v>8147</v>
      </c>
      <c r="H136" s="23">
        <v>1521</v>
      </c>
      <c r="I136" s="23">
        <v>5726</v>
      </c>
      <c r="J136" s="23">
        <v>576</v>
      </c>
      <c r="K136" s="23">
        <v>0</v>
      </c>
      <c r="L136" s="23">
        <v>0</v>
      </c>
      <c r="M136" s="23">
        <v>0</v>
      </c>
      <c r="N136" s="6">
        <f t="shared" si="2"/>
        <v>419751</v>
      </c>
    </row>
    <row r="137" spans="1:14" x14ac:dyDescent="0.25">
      <c r="A137" s="9">
        <v>134</v>
      </c>
      <c r="B137" s="25" t="s">
        <v>148</v>
      </c>
      <c r="C137" s="23">
        <f>+'FEBRERO ORD'!C137+'AJUSTE 3ER CUATRIMESTRE 2019 '!C137</f>
        <v>1303015</v>
      </c>
      <c r="D137" s="23">
        <f>+'FEBRERO ORD'!D137+'AJUSTE 3ER CUATRIMESTRE 2019 '!E137</f>
        <v>329034</v>
      </c>
      <c r="E137" s="23">
        <f>+'FEBRERO ORD'!E137+'AJUSTE 3ER CUATRIMESTRE 2019 '!D137</f>
        <v>26414</v>
      </c>
      <c r="F137" s="23">
        <v>39775</v>
      </c>
      <c r="G137" s="23">
        <v>65881</v>
      </c>
      <c r="H137" s="23">
        <v>7697</v>
      </c>
      <c r="I137" s="23">
        <v>39736</v>
      </c>
      <c r="J137" s="23">
        <v>2234</v>
      </c>
      <c r="K137" s="23">
        <v>0</v>
      </c>
      <c r="L137" s="23">
        <v>0</v>
      </c>
      <c r="M137" s="23">
        <v>0</v>
      </c>
      <c r="N137" s="6">
        <f t="shared" si="2"/>
        <v>1813786</v>
      </c>
    </row>
    <row r="138" spans="1:14" x14ac:dyDescent="0.25">
      <c r="A138" s="9">
        <v>135</v>
      </c>
      <c r="B138" s="25" t="s">
        <v>149</v>
      </c>
      <c r="C138" s="23">
        <f>+'FEBRERO ORD'!C138+'AJUSTE 3ER CUATRIMESTRE 2019 '!C138</f>
        <v>354767</v>
      </c>
      <c r="D138" s="23">
        <f>+'FEBRERO ORD'!D138+'AJUSTE 3ER CUATRIMESTRE 2019 '!E138</f>
        <v>52217</v>
      </c>
      <c r="E138" s="23">
        <f>+'FEBRERO ORD'!E138+'AJUSTE 3ER CUATRIMESTRE 2019 '!D138</f>
        <v>7206</v>
      </c>
      <c r="F138" s="23">
        <v>11115</v>
      </c>
      <c r="G138" s="23">
        <v>15732</v>
      </c>
      <c r="H138" s="23">
        <v>2086</v>
      </c>
      <c r="I138" s="23">
        <v>10886</v>
      </c>
      <c r="J138" s="23">
        <v>628</v>
      </c>
      <c r="K138" s="23">
        <v>0</v>
      </c>
      <c r="L138" s="23">
        <v>91080</v>
      </c>
      <c r="M138" s="23">
        <v>0</v>
      </c>
      <c r="N138" s="6">
        <f t="shared" si="2"/>
        <v>545717</v>
      </c>
    </row>
    <row r="139" spans="1:14" x14ac:dyDescent="0.25">
      <c r="A139" s="9">
        <v>136</v>
      </c>
      <c r="B139" s="25" t="s">
        <v>150</v>
      </c>
      <c r="C139" s="23">
        <f>+'FEBRERO ORD'!C139+'AJUSTE 3ER CUATRIMESTRE 2019 '!C139</f>
        <v>620969</v>
      </c>
      <c r="D139" s="23">
        <f>+'FEBRERO ORD'!D139+'AJUSTE 3ER CUATRIMESTRE 2019 '!E139</f>
        <v>286326</v>
      </c>
      <c r="E139" s="23">
        <f>+'FEBRERO ORD'!E139+'AJUSTE 3ER CUATRIMESTRE 2019 '!D139</f>
        <v>11999</v>
      </c>
      <c r="F139" s="23">
        <v>21573</v>
      </c>
      <c r="G139" s="23">
        <v>24157</v>
      </c>
      <c r="H139" s="23">
        <v>3475</v>
      </c>
      <c r="I139" s="23">
        <v>15887</v>
      </c>
      <c r="J139" s="23">
        <v>1194</v>
      </c>
      <c r="K139" s="23">
        <v>0</v>
      </c>
      <c r="L139" s="23">
        <v>0</v>
      </c>
      <c r="M139" s="23">
        <v>0</v>
      </c>
      <c r="N139" s="6">
        <f t="shared" si="2"/>
        <v>985580</v>
      </c>
    </row>
    <row r="140" spans="1:14" x14ac:dyDescent="0.25">
      <c r="A140" s="9">
        <v>137</v>
      </c>
      <c r="B140" s="25" t="s">
        <v>151</v>
      </c>
      <c r="C140" s="23">
        <f>+'FEBRERO ORD'!C140+'AJUSTE 3ER CUATRIMESTRE 2019 '!C140</f>
        <v>288190</v>
      </c>
      <c r="D140" s="23">
        <f>+'FEBRERO ORD'!D140+'AJUSTE 3ER CUATRIMESTRE 2019 '!E140</f>
        <v>125382</v>
      </c>
      <c r="E140" s="23">
        <f>+'FEBRERO ORD'!E140+'AJUSTE 3ER CUATRIMESTRE 2019 '!D140</f>
        <v>5629</v>
      </c>
      <c r="F140" s="23">
        <v>10035</v>
      </c>
      <c r="G140" s="23">
        <v>7283</v>
      </c>
      <c r="H140" s="23">
        <v>1621</v>
      </c>
      <c r="I140" s="23">
        <v>5840</v>
      </c>
      <c r="J140" s="23">
        <v>625</v>
      </c>
      <c r="K140" s="23">
        <v>0</v>
      </c>
      <c r="L140" s="23">
        <v>1022</v>
      </c>
      <c r="M140" s="23">
        <v>0</v>
      </c>
      <c r="N140" s="6">
        <f t="shared" si="2"/>
        <v>445627</v>
      </c>
    </row>
    <row r="141" spans="1:14" x14ac:dyDescent="0.25">
      <c r="A141" s="9">
        <v>138</v>
      </c>
      <c r="B141" s="25" t="s">
        <v>152</v>
      </c>
      <c r="C141" s="23">
        <f>+'FEBRERO ORD'!C141+'AJUSTE 3ER CUATRIMESTRE 2019 '!C141</f>
        <v>71890</v>
      </c>
      <c r="D141" s="23">
        <f>+'FEBRERO ORD'!D141+'AJUSTE 3ER CUATRIMESTRE 2019 '!E141</f>
        <v>42474</v>
      </c>
      <c r="E141" s="23">
        <f>+'FEBRERO ORD'!E141+'AJUSTE 3ER CUATRIMESTRE 2019 '!D141</f>
        <v>1357</v>
      </c>
      <c r="F141" s="23">
        <v>3600</v>
      </c>
      <c r="G141" s="23">
        <v>930</v>
      </c>
      <c r="H141" s="23">
        <v>352</v>
      </c>
      <c r="I141" s="23">
        <v>611</v>
      </c>
      <c r="J141" s="23">
        <v>211</v>
      </c>
      <c r="K141" s="23">
        <v>0</v>
      </c>
      <c r="L141" s="23">
        <v>0</v>
      </c>
      <c r="M141" s="23">
        <v>0</v>
      </c>
      <c r="N141" s="6">
        <f t="shared" si="2"/>
        <v>121425</v>
      </c>
    </row>
    <row r="142" spans="1:14" x14ac:dyDescent="0.25">
      <c r="A142" s="9">
        <v>139</v>
      </c>
      <c r="B142" s="25" t="s">
        <v>153</v>
      </c>
      <c r="C142" s="23">
        <f>+'FEBRERO ORD'!C142+'AJUSTE 3ER CUATRIMESTRE 2019 '!C142</f>
        <v>172969</v>
      </c>
      <c r="D142" s="23">
        <f>+'FEBRERO ORD'!D142+'AJUSTE 3ER CUATRIMESTRE 2019 '!E142</f>
        <v>53529</v>
      </c>
      <c r="E142" s="23">
        <f>+'FEBRERO ORD'!E142+'AJUSTE 3ER CUATRIMESTRE 2019 '!D142</f>
        <v>3305</v>
      </c>
      <c r="F142" s="23">
        <v>7598</v>
      </c>
      <c r="G142" s="23">
        <v>4706</v>
      </c>
      <c r="H142" s="23">
        <v>896</v>
      </c>
      <c r="I142" s="23">
        <v>2756</v>
      </c>
      <c r="J142" s="23">
        <v>426</v>
      </c>
      <c r="K142" s="23">
        <v>0</v>
      </c>
      <c r="L142" s="23">
        <v>0</v>
      </c>
      <c r="M142" s="23">
        <v>0</v>
      </c>
      <c r="N142" s="6">
        <f t="shared" si="2"/>
        <v>246185</v>
      </c>
    </row>
    <row r="143" spans="1:14" x14ac:dyDescent="0.25">
      <c r="A143" s="9">
        <v>140</v>
      </c>
      <c r="B143" s="25" t="s">
        <v>154</v>
      </c>
      <c r="C143" s="23">
        <f>+'FEBRERO ORD'!C143+'AJUSTE 3ER CUATRIMESTRE 2019 '!C143</f>
        <v>78271</v>
      </c>
      <c r="D143" s="23">
        <f>+'FEBRERO ORD'!D143+'AJUSTE 3ER CUATRIMESTRE 2019 '!E143</f>
        <v>38618</v>
      </c>
      <c r="E143" s="23">
        <f>+'FEBRERO ORD'!E143+'AJUSTE 3ER CUATRIMESTRE 2019 '!D143</f>
        <v>1509</v>
      </c>
      <c r="F143" s="23">
        <v>3497</v>
      </c>
      <c r="G143" s="23">
        <v>1680</v>
      </c>
      <c r="H143" s="23">
        <v>406</v>
      </c>
      <c r="I143" s="23">
        <v>1130</v>
      </c>
      <c r="J143" s="23">
        <v>197</v>
      </c>
      <c r="K143" s="23">
        <v>0</v>
      </c>
      <c r="L143" s="23">
        <v>0</v>
      </c>
      <c r="M143" s="23">
        <v>0</v>
      </c>
      <c r="N143" s="6">
        <f t="shared" si="2"/>
        <v>125308</v>
      </c>
    </row>
    <row r="144" spans="1:14" x14ac:dyDescent="0.25">
      <c r="A144" s="9">
        <v>141</v>
      </c>
      <c r="B144" s="25" t="s">
        <v>155</v>
      </c>
      <c r="C144" s="23">
        <f>+'FEBRERO ORD'!C144+'AJUSTE 3ER CUATRIMESTRE 2019 '!C144</f>
        <v>481503</v>
      </c>
      <c r="D144" s="23">
        <f>+'FEBRERO ORD'!D144+'AJUSTE 3ER CUATRIMESTRE 2019 '!E144</f>
        <v>146169</v>
      </c>
      <c r="E144" s="23">
        <f>+'FEBRERO ORD'!E144+'AJUSTE 3ER CUATRIMESTRE 2019 '!D144</f>
        <v>10145</v>
      </c>
      <c r="F144" s="23">
        <v>15267</v>
      </c>
      <c r="G144" s="23">
        <v>16474</v>
      </c>
      <c r="H144" s="23">
        <v>2875</v>
      </c>
      <c r="I144" s="23">
        <v>12711</v>
      </c>
      <c r="J144" s="23">
        <v>855</v>
      </c>
      <c r="K144" s="23">
        <v>0</v>
      </c>
      <c r="L144" s="23">
        <v>0</v>
      </c>
      <c r="M144" s="23">
        <v>0</v>
      </c>
      <c r="N144" s="6">
        <f t="shared" si="2"/>
        <v>685999</v>
      </c>
    </row>
    <row r="145" spans="1:14" x14ac:dyDescent="0.25">
      <c r="A145" s="9">
        <v>142</v>
      </c>
      <c r="B145" s="25" t="s">
        <v>156</v>
      </c>
      <c r="C145" s="23">
        <f>+'FEBRERO ORD'!C145+'AJUSTE 3ER CUATRIMESTRE 2019 '!C145</f>
        <v>107099</v>
      </c>
      <c r="D145" s="23">
        <f>+'FEBRERO ORD'!D145+'AJUSTE 3ER CUATRIMESTRE 2019 '!E145</f>
        <v>40048</v>
      </c>
      <c r="E145" s="23">
        <f>+'FEBRERO ORD'!E145+'AJUSTE 3ER CUATRIMESTRE 2019 '!D145</f>
        <v>2024</v>
      </c>
      <c r="F145" s="23">
        <v>4908</v>
      </c>
      <c r="G145" s="23">
        <v>2251</v>
      </c>
      <c r="H145" s="23">
        <v>544</v>
      </c>
      <c r="I145" s="23">
        <v>1382</v>
      </c>
      <c r="J145" s="23">
        <v>274</v>
      </c>
      <c r="K145" s="23">
        <v>0</v>
      </c>
      <c r="L145" s="23">
        <v>0</v>
      </c>
      <c r="M145" s="23">
        <v>0</v>
      </c>
      <c r="N145" s="6">
        <f t="shared" si="2"/>
        <v>158530</v>
      </c>
    </row>
    <row r="146" spans="1:14" x14ac:dyDescent="0.25">
      <c r="A146" s="9">
        <v>143</v>
      </c>
      <c r="B146" s="25" t="s">
        <v>157</v>
      </c>
      <c r="C146" s="23">
        <f>+'FEBRERO ORD'!C146+'AJUSTE 3ER CUATRIMESTRE 2019 '!C146</f>
        <v>599551</v>
      </c>
      <c r="D146" s="23">
        <f>+'FEBRERO ORD'!D146+'AJUSTE 3ER CUATRIMESTRE 2019 '!E146</f>
        <v>199431</v>
      </c>
      <c r="E146" s="23">
        <f>+'FEBRERO ORD'!E146+'AJUSTE 3ER CUATRIMESTRE 2019 '!D146</f>
        <v>9896</v>
      </c>
      <c r="F146" s="23">
        <v>20336</v>
      </c>
      <c r="G146" s="23">
        <v>18301</v>
      </c>
      <c r="H146" s="23">
        <v>3172</v>
      </c>
      <c r="I146" s="23">
        <v>12108</v>
      </c>
      <c r="J146" s="23">
        <v>1261</v>
      </c>
      <c r="K146" s="23">
        <v>0</v>
      </c>
      <c r="L146" s="23">
        <v>0</v>
      </c>
      <c r="M146" s="23">
        <v>0</v>
      </c>
      <c r="N146" s="6">
        <f t="shared" si="2"/>
        <v>864056</v>
      </c>
    </row>
    <row r="147" spans="1:14" x14ac:dyDescent="0.25">
      <c r="A147" s="9">
        <v>144</v>
      </c>
      <c r="B147" s="25" t="s">
        <v>158</v>
      </c>
      <c r="C147" s="23">
        <f>+'FEBRERO ORD'!C147+'AJUSTE 3ER CUATRIMESTRE 2019 '!C147</f>
        <v>89079</v>
      </c>
      <c r="D147" s="23">
        <f>+'FEBRERO ORD'!D147+'AJUSTE 3ER CUATRIMESTRE 2019 '!E147</f>
        <v>35229</v>
      </c>
      <c r="E147" s="23">
        <f>+'FEBRERO ORD'!E147+'AJUSTE 3ER CUATRIMESTRE 2019 '!D147</f>
        <v>1689</v>
      </c>
      <c r="F147" s="23">
        <v>3949</v>
      </c>
      <c r="G147" s="23">
        <v>2023</v>
      </c>
      <c r="H147" s="23">
        <v>458</v>
      </c>
      <c r="I147" s="23">
        <v>1305</v>
      </c>
      <c r="J147" s="23">
        <v>232</v>
      </c>
      <c r="K147" s="23">
        <v>0</v>
      </c>
      <c r="L147" s="23">
        <v>0</v>
      </c>
      <c r="M147" s="23">
        <v>0</v>
      </c>
      <c r="N147" s="6">
        <f t="shared" si="2"/>
        <v>133964</v>
      </c>
    </row>
    <row r="148" spans="1:14" x14ac:dyDescent="0.25">
      <c r="A148" s="9">
        <v>145</v>
      </c>
      <c r="B148" s="25" t="s">
        <v>159</v>
      </c>
      <c r="C148" s="23">
        <f>+'FEBRERO ORD'!C148+'AJUSTE 3ER CUATRIMESTRE 2019 '!C148</f>
        <v>315263</v>
      </c>
      <c r="D148" s="23">
        <f>+'FEBRERO ORD'!D148+'AJUSTE 3ER CUATRIMESTRE 2019 '!E148</f>
        <v>179722</v>
      </c>
      <c r="E148" s="23">
        <f>+'FEBRERO ORD'!E148+'AJUSTE 3ER CUATRIMESTRE 2019 '!D148</f>
        <v>6075</v>
      </c>
      <c r="F148" s="23">
        <v>8973</v>
      </c>
      <c r="G148" s="23">
        <v>7340</v>
      </c>
      <c r="H148" s="23">
        <v>1846</v>
      </c>
      <c r="I148" s="23">
        <v>7314</v>
      </c>
      <c r="J148" s="23">
        <v>622</v>
      </c>
      <c r="K148" s="23">
        <v>0</v>
      </c>
      <c r="L148" s="23">
        <v>0</v>
      </c>
      <c r="M148" s="23">
        <v>0</v>
      </c>
      <c r="N148" s="6">
        <f t="shared" si="2"/>
        <v>527155</v>
      </c>
    </row>
    <row r="149" spans="1:14" x14ac:dyDescent="0.25">
      <c r="A149" s="9">
        <v>146</v>
      </c>
      <c r="B149" s="25" t="s">
        <v>160</v>
      </c>
      <c r="C149" s="23">
        <f>+'FEBRERO ORD'!C149+'AJUSTE 3ER CUATRIMESTRE 2019 '!C149</f>
        <v>205867</v>
      </c>
      <c r="D149" s="23">
        <f>+'FEBRERO ORD'!D149+'AJUSTE 3ER CUATRIMESTRE 2019 '!E149</f>
        <v>113912</v>
      </c>
      <c r="E149" s="23">
        <f>+'FEBRERO ORD'!E149+'AJUSTE 3ER CUATRIMESTRE 2019 '!D149</f>
        <v>3974</v>
      </c>
      <c r="F149" s="23">
        <v>8399</v>
      </c>
      <c r="G149" s="23">
        <v>6255</v>
      </c>
      <c r="H149" s="23">
        <v>1100</v>
      </c>
      <c r="I149" s="23">
        <v>3871</v>
      </c>
      <c r="J149" s="23">
        <v>483</v>
      </c>
      <c r="K149" s="23">
        <v>0</v>
      </c>
      <c r="L149" s="23">
        <v>0</v>
      </c>
      <c r="M149" s="23">
        <v>0</v>
      </c>
      <c r="N149" s="6">
        <f t="shared" si="2"/>
        <v>343861</v>
      </c>
    </row>
    <row r="150" spans="1:14" x14ac:dyDescent="0.25">
      <c r="A150" s="9">
        <v>147</v>
      </c>
      <c r="B150" s="25" t="s">
        <v>161</v>
      </c>
      <c r="C150" s="23">
        <f>+'FEBRERO ORD'!C150+'AJUSTE 3ER CUATRIMESTRE 2019 '!C150</f>
        <v>139791</v>
      </c>
      <c r="D150" s="23">
        <f>+'FEBRERO ORD'!D150+'AJUSTE 3ER CUATRIMESTRE 2019 '!E150</f>
        <v>69159</v>
      </c>
      <c r="E150" s="23">
        <f>+'FEBRERO ORD'!E150+'AJUSTE 3ER CUATRIMESTRE 2019 '!D150</f>
        <v>2785</v>
      </c>
      <c r="F150" s="23">
        <v>5558</v>
      </c>
      <c r="G150" s="23">
        <v>775</v>
      </c>
      <c r="H150" s="23">
        <v>766</v>
      </c>
      <c r="I150" s="23">
        <v>1611</v>
      </c>
      <c r="J150" s="23">
        <v>307</v>
      </c>
      <c r="K150" s="23">
        <v>0</v>
      </c>
      <c r="L150" s="23">
        <v>0</v>
      </c>
      <c r="M150" s="23">
        <v>0</v>
      </c>
      <c r="N150" s="6">
        <f t="shared" si="2"/>
        <v>220752</v>
      </c>
    </row>
    <row r="151" spans="1:14" x14ac:dyDescent="0.25">
      <c r="A151" s="9">
        <v>148</v>
      </c>
      <c r="B151" s="25" t="s">
        <v>162</v>
      </c>
      <c r="C151" s="23">
        <f>+'FEBRERO ORD'!C151+'AJUSTE 3ER CUATRIMESTRE 2019 '!C151</f>
        <v>191441</v>
      </c>
      <c r="D151" s="23">
        <f>+'FEBRERO ORD'!D151+'AJUSTE 3ER CUATRIMESTRE 2019 '!E151</f>
        <v>101961</v>
      </c>
      <c r="E151" s="23">
        <f>+'FEBRERO ORD'!E151+'AJUSTE 3ER CUATRIMESTRE 2019 '!D151</f>
        <v>3365</v>
      </c>
      <c r="F151" s="23">
        <v>7983</v>
      </c>
      <c r="G151" s="23">
        <v>4420</v>
      </c>
      <c r="H151" s="23">
        <v>968</v>
      </c>
      <c r="I151" s="23">
        <v>2741</v>
      </c>
      <c r="J151" s="23">
        <v>417</v>
      </c>
      <c r="K151" s="23">
        <v>0</v>
      </c>
      <c r="L151" s="23">
        <v>0</v>
      </c>
      <c r="M151" s="23">
        <v>0</v>
      </c>
      <c r="N151" s="6">
        <f t="shared" si="2"/>
        <v>313296</v>
      </c>
    </row>
    <row r="152" spans="1:14" x14ac:dyDescent="0.25">
      <c r="A152" s="9">
        <v>149</v>
      </c>
      <c r="B152" s="25" t="s">
        <v>163</v>
      </c>
      <c r="C152" s="23">
        <f>+'FEBRERO ORD'!C152+'AJUSTE 3ER CUATRIMESTRE 2019 '!C152</f>
        <v>139876</v>
      </c>
      <c r="D152" s="23">
        <f>+'FEBRERO ORD'!D152+'AJUSTE 3ER CUATRIMESTRE 2019 '!E152</f>
        <v>82540</v>
      </c>
      <c r="E152" s="23">
        <f>+'FEBRERO ORD'!E152+'AJUSTE 3ER CUATRIMESTRE 2019 '!D152</f>
        <v>2641</v>
      </c>
      <c r="F152" s="23">
        <v>5703</v>
      </c>
      <c r="G152" s="23">
        <v>3947</v>
      </c>
      <c r="H152" s="23">
        <v>739</v>
      </c>
      <c r="I152" s="23">
        <v>2451</v>
      </c>
      <c r="J152" s="23">
        <v>337</v>
      </c>
      <c r="K152" s="23">
        <v>0</v>
      </c>
      <c r="L152" s="23">
        <v>7735</v>
      </c>
      <c r="M152" s="23">
        <v>0</v>
      </c>
      <c r="N152" s="6">
        <f t="shared" si="2"/>
        <v>245969</v>
      </c>
    </row>
    <row r="153" spans="1:14" x14ac:dyDescent="0.25">
      <c r="A153" s="9">
        <v>150</v>
      </c>
      <c r="B153" s="25" t="s">
        <v>164</v>
      </c>
      <c r="C153" s="23">
        <f>+'FEBRERO ORD'!C153+'AJUSTE 3ER CUATRIMESTRE 2019 '!C153</f>
        <v>622825</v>
      </c>
      <c r="D153" s="23">
        <f>+'FEBRERO ORD'!D153+'AJUSTE 3ER CUATRIMESTRE 2019 '!E153</f>
        <v>272821</v>
      </c>
      <c r="E153" s="23">
        <f>+'FEBRERO ORD'!E153+'AJUSTE 3ER CUATRIMESTRE 2019 '!D153</f>
        <v>12661</v>
      </c>
      <c r="F153" s="23">
        <v>17116</v>
      </c>
      <c r="G153" s="23">
        <v>23855</v>
      </c>
      <c r="H153" s="23">
        <v>3763</v>
      </c>
      <c r="I153" s="23">
        <v>19536</v>
      </c>
      <c r="J153" s="23">
        <v>922</v>
      </c>
      <c r="K153" s="23">
        <v>0</v>
      </c>
      <c r="L153" s="23">
        <v>0</v>
      </c>
      <c r="M153" s="23">
        <v>0</v>
      </c>
      <c r="N153" s="6">
        <f t="shared" si="2"/>
        <v>973499</v>
      </c>
    </row>
    <row r="154" spans="1:14" x14ac:dyDescent="0.25">
      <c r="A154" s="9">
        <v>151</v>
      </c>
      <c r="B154" s="25" t="s">
        <v>165</v>
      </c>
      <c r="C154" s="23">
        <f>+'FEBRERO ORD'!C154+'AJUSTE 3ER CUATRIMESTRE 2019 '!C154</f>
        <v>66527</v>
      </c>
      <c r="D154" s="23">
        <f>+'FEBRERO ORD'!D154+'AJUSTE 3ER CUATRIMESTRE 2019 '!E154</f>
        <v>30075</v>
      </c>
      <c r="E154" s="23">
        <f>+'FEBRERO ORD'!E154+'AJUSTE 3ER CUATRIMESTRE 2019 '!D154</f>
        <v>1227</v>
      </c>
      <c r="F154" s="23">
        <v>3412</v>
      </c>
      <c r="G154" s="23">
        <v>677</v>
      </c>
      <c r="H154" s="23">
        <v>318</v>
      </c>
      <c r="I154" s="23">
        <v>443</v>
      </c>
      <c r="J154" s="23">
        <v>189</v>
      </c>
      <c r="K154" s="23">
        <v>0</v>
      </c>
      <c r="L154" s="23">
        <v>0</v>
      </c>
      <c r="M154" s="23">
        <v>0</v>
      </c>
      <c r="N154" s="6">
        <f t="shared" si="2"/>
        <v>102868</v>
      </c>
    </row>
    <row r="155" spans="1:14" x14ac:dyDescent="0.25">
      <c r="A155" s="9">
        <v>152</v>
      </c>
      <c r="B155" s="25" t="s">
        <v>166</v>
      </c>
      <c r="C155" s="23">
        <f>+'FEBRERO ORD'!C155+'AJUSTE 3ER CUATRIMESTRE 2019 '!C155</f>
        <v>152737</v>
      </c>
      <c r="D155" s="23">
        <f>+'FEBRERO ORD'!D155+'AJUSTE 3ER CUATRIMESTRE 2019 '!E155</f>
        <v>48240</v>
      </c>
      <c r="E155" s="23">
        <f>+'FEBRERO ORD'!E155+'AJUSTE 3ER CUATRIMESTRE 2019 '!D155</f>
        <v>2939</v>
      </c>
      <c r="F155" s="23">
        <v>6366</v>
      </c>
      <c r="G155" s="23">
        <v>5008</v>
      </c>
      <c r="H155" s="23">
        <v>809</v>
      </c>
      <c r="I155" s="23">
        <v>2840</v>
      </c>
      <c r="J155" s="23">
        <v>358</v>
      </c>
      <c r="K155" s="23">
        <v>0</v>
      </c>
      <c r="L155" s="23">
        <v>0</v>
      </c>
      <c r="M155" s="23">
        <v>0</v>
      </c>
      <c r="N155" s="6">
        <f t="shared" si="2"/>
        <v>219297</v>
      </c>
    </row>
    <row r="156" spans="1:14" x14ac:dyDescent="0.25">
      <c r="A156" s="9">
        <v>153</v>
      </c>
      <c r="B156" s="25" t="s">
        <v>167</v>
      </c>
      <c r="C156" s="23">
        <f>+'FEBRERO ORD'!C156+'AJUSTE 3ER CUATRIMESTRE 2019 '!C156</f>
        <v>263027</v>
      </c>
      <c r="D156" s="23">
        <f>+'FEBRERO ORD'!D156+'AJUSTE 3ER CUATRIMESTRE 2019 '!E156</f>
        <v>116534</v>
      </c>
      <c r="E156" s="23">
        <f>+'FEBRERO ORD'!E156+'AJUSTE 3ER CUATRIMESTRE 2019 '!D156</f>
        <v>5257</v>
      </c>
      <c r="F156" s="23">
        <v>9161</v>
      </c>
      <c r="G156" s="23">
        <v>10243</v>
      </c>
      <c r="H156" s="23">
        <v>1496</v>
      </c>
      <c r="I156" s="23">
        <v>6817</v>
      </c>
      <c r="J156" s="23">
        <v>516</v>
      </c>
      <c r="K156" s="23">
        <v>0</v>
      </c>
      <c r="L156" s="23">
        <v>3759</v>
      </c>
      <c r="M156" s="23">
        <v>0</v>
      </c>
      <c r="N156" s="6">
        <f t="shared" si="2"/>
        <v>416810</v>
      </c>
    </row>
    <row r="157" spans="1:14" x14ac:dyDescent="0.25">
      <c r="A157" s="9">
        <v>154</v>
      </c>
      <c r="B157" s="25" t="s">
        <v>168</v>
      </c>
      <c r="C157" s="23">
        <f>+'FEBRERO ORD'!C157+'AJUSTE 3ER CUATRIMESTRE 2019 '!C157</f>
        <v>220983</v>
      </c>
      <c r="D157" s="23">
        <f>+'FEBRERO ORD'!D157+'AJUSTE 3ER CUATRIMESTRE 2019 '!E157</f>
        <v>107605</v>
      </c>
      <c r="E157" s="23">
        <f>+'FEBRERO ORD'!E157+'AJUSTE 3ER CUATRIMESTRE 2019 '!D157</f>
        <v>4350</v>
      </c>
      <c r="F157" s="23">
        <v>8306</v>
      </c>
      <c r="G157" s="23">
        <v>5130</v>
      </c>
      <c r="H157" s="23">
        <v>1222</v>
      </c>
      <c r="I157" s="23">
        <v>4107</v>
      </c>
      <c r="J157" s="23">
        <v>476</v>
      </c>
      <c r="K157" s="23">
        <v>0</v>
      </c>
      <c r="L157" s="23">
        <v>0</v>
      </c>
      <c r="M157" s="23">
        <v>0</v>
      </c>
      <c r="N157" s="6">
        <f t="shared" si="2"/>
        <v>352179</v>
      </c>
    </row>
    <row r="158" spans="1:14" x14ac:dyDescent="0.25">
      <c r="A158" s="9">
        <v>155</v>
      </c>
      <c r="B158" s="25" t="s">
        <v>169</v>
      </c>
      <c r="C158" s="23">
        <f>+'FEBRERO ORD'!C158+'AJUSTE 3ER CUATRIMESTRE 2019 '!C158</f>
        <v>119999</v>
      </c>
      <c r="D158" s="23">
        <f>+'FEBRERO ORD'!D158+'AJUSTE 3ER CUATRIMESTRE 2019 '!E158</f>
        <v>67568</v>
      </c>
      <c r="E158" s="23">
        <f>+'FEBRERO ORD'!E158+'AJUSTE 3ER CUATRIMESTRE 2019 '!D158</f>
        <v>2295</v>
      </c>
      <c r="F158" s="23">
        <v>5563</v>
      </c>
      <c r="G158" s="23">
        <v>2308</v>
      </c>
      <c r="H158" s="23">
        <v>611</v>
      </c>
      <c r="I158" s="23">
        <v>1451</v>
      </c>
      <c r="J158" s="23">
        <v>312</v>
      </c>
      <c r="K158" s="23">
        <v>0</v>
      </c>
      <c r="L158" s="23">
        <v>0</v>
      </c>
      <c r="M158" s="23">
        <v>0</v>
      </c>
      <c r="N158" s="6">
        <f t="shared" si="2"/>
        <v>200107</v>
      </c>
    </row>
    <row r="159" spans="1:14" x14ac:dyDescent="0.25">
      <c r="A159" s="9">
        <v>156</v>
      </c>
      <c r="B159" s="25" t="s">
        <v>170</v>
      </c>
      <c r="C159" s="23">
        <f>+'FEBRERO ORD'!C159+'AJUSTE 3ER CUATRIMESTRE 2019 '!C159</f>
        <v>228258</v>
      </c>
      <c r="D159" s="23">
        <f>+'FEBRERO ORD'!D159+'AJUSTE 3ER CUATRIMESTRE 2019 '!E159</f>
        <v>83665</v>
      </c>
      <c r="E159" s="23">
        <f>+'FEBRERO ORD'!E159+'AJUSTE 3ER CUATRIMESTRE 2019 '!D159</f>
        <v>4494</v>
      </c>
      <c r="F159" s="23">
        <v>8958</v>
      </c>
      <c r="G159" s="23">
        <v>6630</v>
      </c>
      <c r="H159" s="23">
        <v>1247</v>
      </c>
      <c r="I159" s="23">
        <v>4695</v>
      </c>
      <c r="J159" s="23">
        <v>539</v>
      </c>
      <c r="K159" s="23">
        <v>0</v>
      </c>
      <c r="L159" s="23">
        <v>42050</v>
      </c>
      <c r="M159" s="23">
        <v>0</v>
      </c>
      <c r="N159" s="6">
        <f t="shared" si="2"/>
        <v>380536</v>
      </c>
    </row>
    <row r="160" spans="1:14" x14ac:dyDescent="0.25">
      <c r="A160" s="9">
        <v>157</v>
      </c>
      <c r="B160" s="25" t="s">
        <v>171</v>
      </c>
      <c r="C160" s="23">
        <f>+'FEBRERO ORD'!C160+'AJUSTE 3ER CUATRIMESTRE 2019 '!C160</f>
        <v>1316393</v>
      </c>
      <c r="D160" s="23">
        <f>+'FEBRERO ORD'!D160+'AJUSTE 3ER CUATRIMESTRE 2019 '!E160</f>
        <v>475768</v>
      </c>
      <c r="E160" s="23">
        <f>+'FEBRERO ORD'!E160+'AJUSTE 3ER CUATRIMESTRE 2019 '!D160</f>
        <v>26043</v>
      </c>
      <c r="F160" s="23">
        <v>32598</v>
      </c>
      <c r="G160" s="23">
        <v>26530</v>
      </c>
      <c r="H160" s="23">
        <v>8002</v>
      </c>
      <c r="I160" s="23">
        <v>33262</v>
      </c>
      <c r="J160" s="23">
        <v>1986</v>
      </c>
      <c r="K160" s="23">
        <v>0</v>
      </c>
      <c r="L160" s="23">
        <v>12184</v>
      </c>
      <c r="M160" s="23">
        <v>0</v>
      </c>
      <c r="N160" s="6">
        <f t="shared" si="2"/>
        <v>1932766</v>
      </c>
    </row>
    <row r="161" spans="1:14" x14ac:dyDescent="0.25">
      <c r="A161" s="9">
        <v>158</v>
      </c>
      <c r="B161" s="25" t="s">
        <v>172</v>
      </c>
      <c r="C161" s="23">
        <f>+'FEBRERO ORD'!C161+'AJUSTE 3ER CUATRIMESTRE 2019 '!C161</f>
        <v>219511</v>
      </c>
      <c r="D161" s="23">
        <f>+'FEBRERO ORD'!D161+'AJUSTE 3ER CUATRIMESTRE 2019 '!E161</f>
        <v>87918</v>
      </c>
      <c r="E161" s="23">
        <f>+'FEBRERO ORD'!E161+'AJUSTE 3ER CUATRIMESTRE 2019 '!D161</f>
        <v>4700</v>
      </c>
      <c r="F161" s="23">
        <v>7936</v>
      </c>
      <c r="G161" s="23">
        <v>5040</v>
      </c>
      <c r="H161" s="23">
        <v>1281</v>
      </c>
      <c r="I161" s="23">
        <v>4436</v>
      </c>
      <c r="J161" s="23">
        <v>521</v>
      </c>
      <c r="K161" s="23">
        <v>0</v>
      </c>
      <c r="L161" s="23">
        <v>0</v>
      </c>
      <c r="M161" s="23">
        <v>0</v>
      </c>
      <c r="N161" s="6">
        <f t="shared" si="2"/>
        <v>331343</v>
      </c>
    </row>
    <row r="162" spans="1:14" x14ac:dyDescent="0.25">
      <c r="A162" s="9">
        <v>159</v>
      </c>
      <c r="B162" s="25" t="s">
        <v>173</v>
      </c>
      <c r="C162" s="23">
        <f>+'FEBRERO ORD'!C162+'AJUSTE 3ER CUATRIMESTRE 2019 '!C162</f>
        <v>331035</v>
      </c>
      <c r="D162" s="23">
        <f>+'FEBRERO ORD'!D162+'AJUSTE 3ER CUATRIMESTRE 2019 '!E162</f>
        <v>73386</v>
      </c>
      <c r="E162" s="23">
        <f>+'FEBRERO ORD'!E162+'AJUSTE 3ER CUATRIMESTRE 2019 '!D162</f>
        <v>6658</v>
      </c>
      <c r="F162" s="23">
        <v>10841</v>
      </c>
      <c r="G162" s="23">
        <v>11450</v>
      </c>
      <c r="H162" s="23">
        <v>1917</v>
      </c>
      <c r="I162" s="23">
        <v>8115</v>
      </c>
      <c r="J162" s="23">
        <v>595</v>
      </c>
      <c r="K162" s="23">
        <v>0</v>
      </c>
      <c r="L162" s="23">
        <v>9244</v>
      </c>
      <c r="M162" s="23">
        <v>0</v>
      </c>
      <c r="N162" s="6">
        <f t="shared" si="2"/>
        <v>453241</v>
      </c>
    </row>
    <row r="163" spans="1:14" x14ac:dyDescent="0.25">
      <c r="A163" s="9">
        <v>160</v>
      </c>
      <c r="B163" s="25" t="s">
        <v>174</v>
      </c>
      <c r="C163" s="23">
        <f>+'FEBRERO ORD'!C163+'AJUSTE 3ER CUATRIMESTRE 2019 '!C163</f>
        <v>151327</v>
      </c>
      <c r="D163" s="23">
        <f>+'FEBRERO ORD'!D163+'AJUSTE 3ER CUATRIMESTRE 2019 '!E163</f>
        <v>69570</v>
      </c>
      <c r="E163" s="23">
        <f>+'FEBRERO ORD'!E163+'AJUSTE 3ER CUATRIMESTRE 2019 '!D163</f>
        <v>2707</v>
      </c>
      <c r="F163" s="23">
        <v>5986</v>
      </c>
      <c r="G163" s="23">
        <v>2863</v>
      </c>
      <c r="H163" s="23">
        <v>785</v>
      </c>
      <c r="I163" s="23">
        <v>2237</v>
      </c>
      <c r="J163" s="23">
        <v>328</v>
      </c>
      <c r="K163" s="23">
        <v>0</v>
      </c>
      <c r="L163" s="23">
        <v>0</v>
      </c>
      <c r="M163" s="23">
        <v>0</v>
      </c>
      <c r="N163" s="6">
        <f t="shared" si="2"/>
        <v>235803</v>
      </c>
    </row>
    <row r="164" spans="1:14" x14ac:dyDescent="0.25">
      <c r="A164" s="9">
        <v>161</v>
      </c>
      <c r="B164" s="25" t="s">
        <v>175</v>
      </c>
      <c r="C164" s="23">
        <f>+'FEBRERO ORD'!C164+'AJUSTE 3ER CUATRIMESTRE 2019 '!C164</f>
        <v>182244</v>
      </c>
      <c r="D164" s="23">
        <f>+'FEBRERO ORD'!D164+'AJUSTE 3ER CUATRIMESTRE 2019 '!E164</f>
        <v>51457</v>
      </c>
      <c r="E164" s="23">
        <f>+'FEBRERO ORD'!E164+'AJUSTE 3ER CUATRIMESTRE 2019 '!D164</f>
        <v>3509</v>
      </c>
      <c r="F164" s="23">
        <v>7558</v>
      </c>
      <c r="G164" s="23">
        <v>5472</v>
      </c>
      <c r="H164" s="23">
        <v>967</v>
      </c>
      <c r="I164" s="23">
        <v>3413</v>
      </c>
      <c r="J164" s="23">
        <v>423</v>
      </c>
      <c r="K164" s="23">
        <v>0</v>
      </c>
      <c r="L164" s="23">
        <v>0</v>
      </c>
      <c r="M164" s="23">
        <v>0</v>
      </c>
      <c r="N164" s="6">
        <f t="shared" si="2"/>
        <v>255043</v>
      </c>
    </row>
    <row r="165" spans="1:14" x14ac:dyDescent="0.25">
      <c r="A165" s="9">
        <v>162</v>
      </c>
      <c r="B165" s="25" t="s">
        <v>176</v>
      </c>
      <c r="C165" s="23">
        <f>+'FEBRERO ORD'!C165+'AJUSTE 3ER CUATRIMESTRE 2019 '!C165</f>
        <v>142201</v>
      </c>
      <c r="D165" s="23">
        <f>+'FEBRERO ORD'!D165+'AJUSTE 3ER CUATRIMESTRE 2019 '!E165</f>
        <v>42706</v>
      </c>
      <c r="E165" s="23">
        <f>+'FEBRERO ORD'!E165+'AJUSTE 3ER CUATRIMESTRE 2019 '!D165</f>
        <v>2693</v>
      </c>
      <c r="F165" s="23">
        <v>5770</v>
      </c>
      <c r="G165" s="23">
        <v>4477</v>
      </c>
      <c r="H165" s="23">
        <v>753</v>
      </c>
      <c r="I165" s="23">
        <v>2657</v>
      </c>
      <c r="J165" s="23">
        <v>316</v>
      </c>
      <c r="K165" s="23">
        <v>0</v>
      </c>
      <c r="L165" s="23">
        <v>0</v>
      </c>
      <c r="M165" s="23">
        <v>0</v>
      </c>
      <c r="N165" s="6">
        <f t="shared" si="2"/>
        <v>201573</v>
      </c>
    </row>
    <row r="166" spans="1:14" x14ac:dyDescent="0.25">
      <c r="A166" s="9">
        <v>163</v>
      </c>
      <c r="B166" s="25" t="s">
        <v>177</v>
      </c>
      <c r="C166" s="23">
        <f>+'FEBRERO ORD'!C166+'AJUSTE 3ER CUATRIMESTRE 2019 '!C166</f>
        <v>129089</v>
      </c>
      <c r="D166" s="23">
        <f>+'FEBRERO ORD'!D166+'AJUSTE 3ER CUATRIMESTRE 2019 '!E166</f>
        <v>90691</v>
      </c>
      <c r="E166" s="23">
        <f>+'FEBRERO ORD'!E166+'AJUSTE 3ER CUATRIMESTRE 2019 '!D166</f>
        <v>2457</v>
      </c>
      <c r="F166" s="23">
        <v>5570</v>
      </c>
      <c r="G166" s="23">
        <v>3637</v>
      </c>
      <c r="H166" s="23">
        <v>671</v>
      </c>
      <c r="I166" s="23">
        <v>2138</v>
      </c>
      <c r="J166" s="23">
        <v>312</v>
      </c>
      <c r="K166" s="23">
        <v>0</v>
      </c>
      <c r="L166" s="23">
        <v>0</v>
      </c>
      <c r="M166" s="23">
        <v>0</v>
      </c>
      <c r="N166" s="6">
        <f t="shared" si="2"/>
        <v>234565</v>
      </c>
    </row>
    <row r="167" spans="1:14" x14ac:dyDescent="0.25">
      <c r="A167" s="9">
        <v>164</v>
      </c>
      <c r="B167" s="25" t="s">
        <v>178</v>
      </c>
      <c r="C167" s="23">
        <f>+'FEBRERO ORD'!C167+'AJUSTE 3ER CUATRIMESTRE 2019 '!C167</f>
        <v>190074</v>
      </c>
      <c r="D167" s="23">
        <f>+'FEBRERO ORD'!D167+'AJUSTE 3ER CUATRIMESTRE 2019 '!E167</f>
        <v>49836</v>
      </c>
      <c r="E167" s="23">
        <f>+'FEBRERO ORD'!E167+'AJUSTE 3ER CUATRIMESTRE 2019 '!D167</f>
        <v>3642</v>
      </c>
      <c r="F167" s="23">
        <v>7551</v>
      </c>
      <c r="G167" s="23">
        <v>6092</v>
      </c>
      <c r="H167" s="23">
        <v>1020</v>
      </c>
      <c r="I167" s="23">
        <v>3802</v>
      </c>
      <c r="J167" s="23">
        <v>426</v>
      </c>
      <c r="K167" s="23">
        <v>0</v>
      </c>
      <c r="L167" s="23">
        <v>0</v>
      </c>
      <c r="M167" s="23">
        <v>0</v>
      </c>
      <c r="N167" s="6">
        <f t="shared" si="2"/>
        <v>262443</v>
      </c>
    </row>
    <row r="168" spans="1:14" x14ac:dyDescent="0.25">
      <c r="A168" s="9">
        <v>165</v>
      </c>
      <c r="B168" s="25" t="s">
        <v>179</v>
      </c>
      <c r="C168" s="23">
        <f>+'FEBRERO ORD'!C168+'AJUSTE 3ER CUATRIMESTRE 2019 '!C168</f>
        <v>137455</v>
      </c>
      <c r="D168" s="23">
        <f>+'FEBRERO ORD'!D168+'AJUSTE 3ER CUATRIMESTRE 2019 '!E168</f>
        <v>115725</v>
      </c>
      <c r="E168" s="23">
        <f>+'FEBRERO ORD'!E168+'AJUSTE 3ER CUATRIMESTRE 2019 '!D168</f>
        <v>2596</v>
      </c>
      <c r="F168" s="23">
        <v>5836</v>
      </c>
      <c r="G168" s="23">
        <v>3279</v>
      </c>
      <c r="H168" s="23">
        <v>716</v>
      </c>
      <c r="I168" s="23">
        <v>2168</v>
      </c>
      <c r="J168" s="23">
        <v>319</v>
      </c>
      <c r="K168" s="23">
        <v>0</v>
      </c>
      <c r="L168" s="23">
        <v>0</v>
      </c>
      <c r="M168" s="23">
        <v>0</v>
      </c>
      <c r="N168" s="6">
        <f t="shared" si="2"/>
        <v>268094</v>
      </c>
    </row>
    <row r="169" spans="1:14" x14ac:dyDescent="0.25">
      <c r="A169" s="9">
        <v>166</v>
      </c>
      <c r="B169" s="25" t="s">
        <v>180</v>
      </c>
      <c r="C169" s="23">
        <f>+'FEBRERO ORD'!C169+'AJUSTE 3ER CUATRIMESTRE 2019 '!C169</f>
        <v>656532</v>
      </c>
      <c r="D169" s="23">
        <f>+'FEBRERO ORD'!D169+'AJUSTE 3ER CUATRIMESTRE 2019 '!E169</f>
        <v>265300</v>
      </c>
      <c r="E169" s="23">
        <f>+'FEBRERO ORD'!E169+'AJUSTE 3ER CUATRIMESTRE 2019 '!D169</f>
        <v>13690</v>
      </c>
      <c r="F169" s="23">
        <v>20826</v>
      </c>
      <c r="G169" s="23">
        <v>24434</v>
      </c>
      <c r="H169" s="23">
        <v>3899</v>
      </c>
      <c r="I169" s="23">
        <v>18475</v>
      </c>
      <c r="J169" s="23">
        <v>1167</v>
      </c>
      <c r="K169" s="23">
        <v>0</v>
      </c>
      <c r="L169" s="23">
        <v>0</v>
      </c>
      <c r="M169" s="23">
        <v>0</v>
      </c>
      <c r="N169" s="6">
        <f t="shared" si="2"/>
        <v>1004323</v>
      </c>
    </row>
    <row r="170" spans="1:14" x14ac:dyDescent="0.25">
      <c r="A170" s="9">
        <v>167</v>
      </c>
      <c r="B170" s="25" t="s">
        <v>181</v>
      </c>
      <c r="C170" s="23">
        <f>+'FEBRERO ORD'!C170+'AJUSTE 3ER CUATRIMESTRE 2019 '!C170</f>
        <v>152006</v>
      </c>
      <c r="D170" s="23">
        <f>+'FEBRERO ORD'!D170+'AJUSTE 3ER CUATRIMESTRE 2019 '!E170</f>
        <v>82097</v>
      </c>
      <c r="E170" s="23">
        <f>+'FEBRERO ORD'!E170+'AJUSTE 3ER CUATRIMESTRE 2019 '!D170</f>
        <v>2932</v>
      </c>
      <c r="F170" s="23">
        <v>6113</v>
      </c>
      <c r="G170" s="23">
        <v>4649</v>
      </c>
      <c r="H170" s="23">
        <v>815</v>
      </c>
      <c r="I170" s="23">
        <v>2886</v>
      </c>
      <c r="J170" s="23">
        <v>341</v>
      </c>
      <c r="K170" s="23">
        <v>0</v>
      </c>
      <c r="L170" s="23">
        <v>0</v>
      </c>
      <c r="M170" s="23">
        <v>0</v>
      </c>
      <c r="N170" s="6">
        <f t="shared" si="2"/>
        <v>251839</v>
      </c>
    </row>
    <row r="171" spans="1:14" x14ac:dyDescent="0.25">
      <c r="A171" s="9">
        <v>168</v>
      </c>
      <c r="B171" s="25" t="s">
        <v>182</v>
      </c>
      <c r="C171" s="23">
        <f>+'FEBRERO ORD'!C171+'AJUSTE 3ER CUATRIMESTRE 2019 '!C171</f>
        <v>99066</v>
      </c>
      <c r="D171" s="23">
        <f>+'FEBRERO ORD'!D171+'AJUSTE 3ER CUATRIMESTRE 2019 '!E171</f>
        <v>38140</v>
      </c>
      <c r="E171" s="23">
        <f>+'FEBRERO ORD'!E171+'AJUSTE 3ER CUATRIMESTRE 2019 '!D171</f>
        <v>1904</v>
      </c>
      <c r="F171" s="23">
        <v>4506</v>
      </c>
      <c r="G171" s="23">
        <v>2275</v>
      </c>
      <c r="H171" s="23">
        <v>509</v>
      </c>
      <c r="I171" s="23">
        <v>1435</v>
      </c>
      <c r="J171" s="23">
        <v>252</v>
      </c>
      <c r="K171" s="23">
        <v>0</v>
      </c>
      <c r="L171" s="23">
        <v>0</v>
      </c>
      <c r="M171" s="23">
        <v>0</v>
      </c>
      <c r="N171" s="6">
        <f t="shared" si="2"/>
        <v>148087</v>
      </c>
    </row>
    <row r="172" spans="1:14" x14ac:dyDescent="0.25">
      <c r="A172" s="9">
        <v>169</v>
      </c>
      <c r="B172" s="25" t="s">
        <v>183</v>
      </c>
      <c r="C172" s="23">
        <f>+'FEBRERO ORD'!C172+'AJUSTE 3ER CUATRIMESTRE 2019 '!C172</f>
        <v>259636</v>
      </c>
      <c r="D172" s="23">
        <f>+'FEBRERO ORD'!D172+'AJUSTE 3ER CUATRIMESTRE 2019 '!E172</f>
        <v>92530</v>
      </c>
      <c r="E172" s="23">
        <f>+'FEBRERO ORD'!E172+'AJUSTE 3ER CUATRIMESTRE 2019 '!D172</f>
        <v>5044</v>
      </c>
      <c r="F172" s="23">
        <v>10432</v>
      </c>
      <c r="G172" s="23">
        <v>10015</v>
      </c>
      <c r="H172" s="23">
        <v>1398</v>
      </c>
      <c r="I172" s="23">
        <v>5268</v>
      </c>
      <c r="J172" s="23">
        <v>583</v>
      </c>
      <c r="K172" s="23">
        <v>0</v>
      </c>
      <c r="L172" s="23">
        <v>0</v>
      </c>
      <c r="M172" s="23">
        <v>0</v>
      </c>
      <c r="N172" s="6">
        <f t="shared" si="2"/>
        <v>384906</v>
      </c>
    </row>
    <row r="173" spans="1:14" x14ac:dyDescent="0.25">
      <c r="A173" s="9">
        <v>170</v>
      </c>
      <c r="B173" s="25" t="s">
        <v>184</v>
      </c>
      <c r="C173" s="23">
        <f>+'FEBRERO ORD'!C173+'AJUSTE 3ER CUATRIMESTRE 2019 '!C173</f>
        <v>297749</v>
      </c>
      <c r="D173" s="23">
        <f>+'FEBRERO ORD'!D173+'AJUSTE 3ER CUATRIMESTRE 2019 '!E173</f>
        <v>117309</v>
      </c>
      <c r="E173" s="23">
        <f>+'FEBRERO ORD'!E173+'AJUSTE 3ER CUATRIMESTRE 2019 '!D173</f>
        <v>4909</v>
      </c>
      <c r="F173" s="23">
        <v>11804</v>
      </c>
      <c r="G173" s="23">
        <v>8058</v>
      </c>
      <c r="H173" s="23">
        <v>1485</v>
      </c>
      <c r="I173" s="23">
        <v>4428</v>
      </c>
      <c r="J173" s="23">
        <v>601</v>
      </c>
      <c r="K173" s="23">
        <v>0</v>
      </c>
      <c r="L173" s="23">
        <v>0</v>
      </c>
      <c r="M173" s="23">
        <v>0</v>
      </c>
      <c r="N173" s="6">
        <f t="shared" si="2"/>
        <v>446343</v>
      </c>
    </row>
    <row r="174" spans="1:14" x14ac:dyDescent="0.25">
      <c r="A174" s="9">
        <v>171</v>
      </c>
      <c r="B174" s="25" t="s">
        <v>185</v>
      </c>
      <c r="C174" s="23">
        <f>+'FEBRERO ORD'!C174+'AJUSTE 3ER CUATRIMESTRE 2019 '!C174</f>
        <v>977749</v>
      </c>
      <c r="D174" s="23">
        <f>+'FEBRERO ORD'!D174+'AJUSTE 3ER CUATRIMESTRE 2019 '!E174</f>
        <v>237590</v>
      </c>
      <c r="E174" s="23">
        <f>+'FEBRERO ORD'!E174+'AJUSTE 3ER CUATRIMESTRE 2019 '!D174</f>
        <v>19775</v>
      </c>
      <c r="F174" s="23">
        <v>32126</v>
      </c>
      <c r="G174" s="23">
        <v>51454</v>
      </c>
      <c r="H174" s="23">
        <v>5674</v>
      </c>
      <c r="I174" s="23">
        <v>26674</v>
      </c>
      <c r="J174" s="23">
        <v>1815</v>
      </c>
      <c r="K174" s="23">
        <v>0</v>
      </c>
      <c r="L174" s="23">
        <v>0</v>
      </c>
      <c r="M174" s="23">
        <v>0</v>
      </c>
      <c r="N174" s="6">
        <f t="shared" si="2"/>
        <v>1352857</v>
      </c>
    </row>
    <row r="175" spans="1:14" x14ac:dyDescent="0.25">
      <c r="A175" s="9">
        <v>172</v>
      </c>
      <c r="B175" s="25" t="s">
        <v>186</v>
      </c>
      <c r="C175" s="23">
        <f>+'FEBRERO ORD'!C175+'AJUSTE 3ER CUATRIMESTRE 2019 '!C175</f>
        <v>59046</v>
      </c>
      <c r="D175" s="23">
        <f>+'FEBRERO ORD'!D175+'AJUSTE 3ER CUATRIMESTRE 2019 '!E175</f>
        <v>30382</v>
      </c>
      <c r="E175" s="23">
        <f>+'FEBRERO ORD'!E175+'AJUSTE 3ER CUATRIMESTRE 2019 '!D175</f>
        <v>1249</v>
      </c>
      <c r="F175" s="23">
        <v>2275</v>
      </c>
      <c r="G175" s="23">
        <v>767</v>
      </c>
      <c r="H175" s="23">
        <v>336</v>
      </c>
      <c r="I175" s="23">
        <v>947</v>
      </c>
      <c r="J175" s="23">
        <v>127</v>
      </c>
      <c r="K175" s="23">
        <v>0</v>
      </c>
      <c r="L175" s="23">
        <v>0</v>
      </c>
      <c r="M175" s="23">
        <v>0</v>
      </c>
      <c r="N175" s="6">
        <f t="shared" si="2"/>
        <v>95129</v>
      </c>
    </row>
    <row r="176" spans="1:14" x14ac:dyDescent="0.25">
      <c r="A176" s="9">
        <v>173</v>
      </c>
      <c r="B176" s="25" t="s">
        <v>187</v>
      </c>
      <c r="C176" s="23">
        <f>+'FEBRERO ORD'!C176+'AJUSTE 3ER CUATRIMESTRE 2019 '!C176</f>
        <v>138481</v>
      </c>
      <c r="D176" s="23">
        <f>+'FEBRERO ORD'!D176+'AJUSTE 3ER CUATRIMESTRE 2019 '!E176</f>
        <v>66424</v>
      </c>
      <c r="E176" s="23">
        <f>+'FEBRERO ORD'!E176+'AJUSTE 3ER CUATRIMESTRE 2019 '!D176</f>
        <v>2682</v>
      </c>
      <c r="F176" s="23">
        <v>5123</v>
      </c>
      <c r="G176" s="23">
        <v>3115</v>
      </c>
      <c r="H176" s="23">
        <v>763</v>
      </c>
      <c r="I176" s="23">
        <v>2542</v>
      </c>
      <c r="J176" s="23">
        <v>285</v>
      </c>
      <c r="K176" s="23">
        <v>0</v>
      </c>
      <c r="L176" s="23">
        <v>0</v>
      </c>
      <c r="M176" s="23">
        <v>0</v>
      </c>
      <c r="N176" s="6">
        <f t="shared" si="2"/>
        <v>219415</v>
      </c>
    </row>
    <row r="177" spans="1:14" x14ac:dyDescent="0.25">
      <c r="A177" s="9">
        <v>174</v>
      </c>
      <c r="B177" s="25" t="s">
        <v>188</v>
      </c>
      <c r="C177" s="23">
        <f>+'FEBRERO ORD'!C177+'AJUSTE 3ER CUATRIMESTRE 2019 '!C177</f>
        <v>211934</v>
      </c>
      <c r="D177" s="23">
        <f>+'FEBRERO ORD'!D177+'AJUSTE 3ER CUATRIMESTRE 2019 '!E177</f>
        <v>83962</v>
      </c>
      <c r="E177" s="23">
        <f>+'FEBRERO ORD'!E177+'AJUSTE 3ER CUATRIMESTRE 2019 '!D177</f>
        <v>3919</v>
      </c>
      <c r="F177" s="23">
        <v>7249</v>
      </c>
      <c r="G177" s="23">
        <v>7136</v>
      </c>
      <c r="H177" s="23">
        <v>1166</v>
      </c>
      <c r="I177" s="23">
        <v>5275</v>
      </c>
      <c r="J177" s="23">
        <v>403</v>
      </c>
      <c r="K177" s="23">
        <v>0</v>
      </c>
      <c r="L177" s="23">
        <v>0</v>
      </c>
      <c r="M177" s="23">
        <v>0</v>
      </c>
      <c r="N177" s="6">
        <f t="shared" si="2"/>
        <v>321044</v>
      </c>
    </row>
    <row r="178" spans="1:14" x14ac:dyDescent="0.25">
      <c r="A178" s="9">
        <v>175</v>
      </c>
      <c r="B178" s="25" t="s">
        <v>189</v>
      </c>
      <c r="C178" s="23">
        <f>+'FEBRERO ORD'!C178+'AJUSTE 3ER CUATRIMESTRE 2019 '!C178</f>
        <v>135595</v>
      </c>
      <c r="D178" s="23">
        <f>+'FEBRERO ORD'!D178+'AJUSTE 3ER CUATRIMESTRE 2019 '!E178</f>
        <v>59659</v>
      </c>
      <c r="E178" s="23">
        <f>+'FEBRERO ORD'!E178+'AJUSTE 3ER CUATRIMESTRE 2019 '!D178</f>
        <v>2586</v>
      </c>
      <c r="F178" s="23">
        <v>5904</v>
      </c>
      <c r="G178" s="23">
        <v>3409</v>
      </c>
      <c r="H178" s="23">
        <v>704</v>
      </c>
      <c r="I178" s="23">
        <v>2160</v>
      </c>
      <c r="J178" s="23">
        <v>332</v>
      </c>
      <c r="K178" s="23">
        <v>0</v>
      </c>
      <c r="L178" s="23">
        <v>0</v>
      </c>
      <c r="M178" s="23">
        <v>0</v>
      </c>
      <c r="N178" s="6">
        <f t="shared" si="2"/>
        <v>210349</v>
      </c>
    </row>
    <row r="179" spans="1:14" x14ac:dyDescent="0.25">
      <c r="A179" s="9">
        <v>176</v>
      </c>
      <c r="B179" s="25" t="s">
        <v>190</v>
      </c>
      <c r="C179" s="23">
        <f>+'FEBRERO ORD'!C179+'AJUSTE 3ER CUATRIMESTRE 2019 '!C179</f>
        <v>248849</v>
      </c>
      <c r="D179" s="23">
        <f>+'FEBRERO ORD'!D179+'AJUSTE 3ER CUATRIMESTRE 2019 '!E179</f>
        <v>107212</v>
      </c>
      <c r="E179" s="23">
        <f>+'FEBRERO ORD'!E179+'AJUSTE 3ER CUATRIMESTRE 2019 '!D179</f>
        <v>4743</v>
      </c>
      <c r="F179" s="23">
        <v>10067</v>
      </c>
      <c r="G179" s="23">
        <v>5872</v>
      </c>
      <c r="H179" s="23">
        <v>1324</v>
      </c>
      <c r="I179" s="23">
        <v>4138</v>
      </c>
      <c r="J179" s="23">
        <v>584</v>
      </c>
      <c r="K179" s="23">
        <v>0</v>
      </c>
      <c r="L179" s="23">
        <v>0</v>
      </c>
      <c r="M179" s="23">
        <v>0</v>
      </c>
      <c r="N179" s="6">
        <f t="shared" si="2"/>
        <v>382789</v>
      </c>
    </row>
    <row r="180" spans="1:14" x14ac:dyDescent="0.25">
      <c r="A180" s="9">
        <v>177</v>
      </c>
      <c r="B180" s="25" t="s">
        <v>191</v>
      </c>
      <c r="C180" s="23">
        <f>+'FEBRERO ORD'!C180+'AJUSTE 3ER CUATRIMESTRE 2019 '!C180</f>
        <v>587843</v>
      </c>
      <c r="D180" s="23">
        <f>+'FEBRERO ORD'!D180+'AJUSTE 3ER CUATRIMESTRE 2019 '!E180</f>
        <v>285902</v>
      </c>
      <c r="E180" s="23">
        <f>+'FEBRERO ORD'!E180+'AJUSTE 3ER CUATRIMESTRE 2019 '!D180</f>
        <v>12449</v>
      </c>
      <c r="F180" s="23">
        <v>18278</v>
      </c>
      <c r="G180" s="23">
        <v>20585</v>
      </c>
      <c r="H180" s="23">
        <v>3535</v>
      </c>
      <c r="I180" s="23">
        <v>16185</v>
      </c>
      <c r="J180" s="23">
        <v>1071</v>
      </c>
      <c r="K180" s="23">
        <v>0</v>
      </c>
      <c r="L180" s="23">
        <v>0</v>
      </c>
      <c r="M180" s="23">
        <v>0</v>
      </c>
      <c r="N180" s="6">
        <f t="shared" si="2"/>
        <v>945848</v>
      </c>
    </row>
    <row r="181" spans="1:14" x14ac:dyDescent="0.25">
      <c r="A181" s="9">
        <v>178</v>
      </c>
      <c r="B181" s="25" t="s">
        <v>192</v>
      </c>
      <c r="C181" s="23">
        <f>+'FEBRERO ORD'!C181+'AJUSTE 3ER CUATRIMESTRE 2019 '!C181</f>
        <v>305313</v>
      </c>
      <c r="D181" s="23">
        <f>+'FEBRERO ORD'!D181+'AJUSTE 3ER CUATRIMESTRE 2019 '!E181</f>
        <v>44501</v>
      </c>
      <c r="E181" s="23">
        <f>+'FEBRERO ORD'!E181+'AJUSTE 3ER CUATRIMESTRE 2019 '!D181</f>
        <v>5968</v>
      </c>
      <c r="F181" s="23">
        <v>9512</v>
      </c>
      <c r="G181" s="23">
        <v>12951</v>
      </c>
      <c r="H181" s="23">
        <v>1764</v>
      </c>
      <c r="I181" s="23">
        <v>9268</v>
      </c>
      <c r="J181" s="23">
        <v>530</v>
      </c>
      <c r="K181" s="23">
        <v>0</v>
      </c>
      <c r="L181" s="23">
        <v>0</v>
      </c>
      <c r="M181" s="23">
        <v>0</v>
      </c>
      <c r="N181" s="6">
        <f t="shared" si="2"/>
        <v>389807</v>
      </c>
    </row>
    <row r="182" spans="1:14" x14ac:dyDescent="0.25">
      <c r="A182" s="9">
        <v>179</v>
      </c>
      <c r="B182" s="25" t="s">
        <v>193</v>
      </c>
      <c r="C182" s="23">
        <f>+'FEBRERO ORD'!C182+'AJUSTE 3ER CUATRIMESTRE 2019 '!C182</f>
        <v>164990</v>
      </c>
      <c r="D182" s="23">
        <f>+'FEBRERO ORD'!D182+'AJUSTE 3ER CUATRIMESTRE 2019 '!E182</f>
        <v>81876</v>
      </c>
      <c r="E182" s="23">
        <f>+'FEBRERO ORD'!E182+'AJUSTE 3ER CUATRIMESTRE 2019 '!D182</f>
        <v>3436</v>
      </c>
      <c r="F182" s="23">
        <v>6083</v>
      </c>
      <c r="G182" s="23">
        <v>3107</v>
      </c>
      <c r="H182" s="23">
        <v>944</v>
      </c>
      <c r="I182" s="23">
        <v>3031</v>
      </c>
      <c r="J182" s="23">
        <v>346</v>
      </c>
      <c r="K182" s="23">
        <v>0</v>
      </c>
      <c r="L182" s="23">
        <v>0</v>
      </c>
      <c r="M182" s="23">
        <v>0</v>
      </c>
      <c r="N182" s="6">
        <f t="shared" si="2"/>
        <v>263813</v>
      </c>
    </row>
    <row r="183" spans="1:14" x14ac:dyDescent="0.25">
      <c r="A183" s="9">
        <v>180</v>
      </c>
      <c r="B183" s="25" t="s">
        <v>194</v>
      </c>
      <c r="C183" s="23">
        <f>+'FEBRERO ORD'!C183+'AJUSTE 3ER CUATRIMESTRE 2019 '!C183</f>
        <v>167482</v>
      </c>
      <c r="D183" s="23">
        <f>+'FEBRERO ORD'!D183+'AJUSTE 3ER CUATRIMESTRE 2019 '!E183</f>
        <v>63795</v>
      </c>
      <c r="E183" s="23">
        <f>+'FEBRERO ORD'!E183+'AJUSTE 3ER CUATRIMESTRE 2019 '!D183</f>
        <v>3346</v>
      </c>
      <c r="F183" s="23">
        <v>6434</v>
      </c>
      <c r="G183" s="23">
        <v>5366</v>
      </c>
      <c r="H183" s="23">
        <v>927</v>
      </c>
      <c r="I183" s="23">
        <v>3687</v>
      </c>
      <c r="J183" s="23">
        <v>360</v>
      </c>
      <c r="K183" s="23">
        <v>0</v>
      </c>
      <c r="L183" s="23">
        <v>0</v>
      </c>
      <c r="M183" s="23">
        <v>0</v>
      </c>
      <c r="N183" s="6">
        <f t="shared" si="2"/>
        <v>251397</v>
      </c>
    </row>
    <row r="184" spans="1:14" x14ac:dyDescent="0.25">
      <c r="A184" s="9">
        <v>181</v>
      </c>
      <c r="B184" s="25" t="s">
        <v>195</v>
      </c>
      <c r="C184" s="23">
        <f>+'FEBRERO ORD'!C184+'AJUSTE 3ER CUATRIMESTRE 2019 '!C184</f>
        <v>83864</v>
      </c>
      <c r="D184" s="23">
        <f>+'FEBRERO ORD'!D184+'AJUSTE 3ER CUATRIMESTRE 2019 '!E184</f>
        <v>44832</v>
      </c>
      <c r="E184" s="23">
        <f>+'FEBRERO ORD'!E184+'AJUSTE 3ER CUATRIMESTRE 2019 '!D184</f>
        <v>1562</v>
      </c>
      <c r="F184" s="23">
        <v>3962</v>
      </c>
      <c r="G184" s="23">
        <v>938</v>
      </c>
      <c r="H184" s="23">
        <v>418</v>
      </c>
      <c r="I184" s="23">
        <v>748</v>
      </c>
      <c r="J184" s="23">
        <v>220</v>
      </c>
      <c r="K184" s="23">
        <v>0</v>
      </c>
      <c r="L184" s="23">
        <v>0</v>
      </c>
      <c r="M184" s="23">
        <v>0</v>
      </c>
      <c r="N184" s="6">
        <f t="shared" si="2"/>
        <v>136544</v>
      </c>
    </row>
    <row r="185" spans="1:14" x14ac:dyDescent="0.25">
      <c r="A185" s="9">
        <v>182</v>
      </c>
      <c r="B185" s="25" t="s">
        <v>196</v>
      </c>
      <c r="C185" s="23">
        <f>+'FEBRERO ORD'!C185+'AJUSTE 3ER CUATRIMESTRE 2019 '!C185</f>
        <v>160416</v>
      </c>
      <c r="D185" s="23">
        <f>+'FEBRERO ORD'!D185+'AJUSTE 3ER CUATRIMESTRE 2019 '!E185</f>
        <v>49493</v>
      </c>
      <c r="E185" s="23">
        <f>+'FEBRERO ORD'!E185+'AJUSTE 3ER CUATRIMESTRE 2019 '!D185</f>
        <v>3092</v>
      </c>
      <c r="F185" s="23">
        <v>6649</v>
      </c>
      <c r="G185" s="23">
        <v>4820</v>
      </c>
      <c r="H185" s="23">
        <v>851</v>
      </c>
      <c r="I185" s="23">
        <v>2977</v>
      </c>
      <c r="J185" s="23">
        <v>373</v>
      </c>
      <c r="K185" s="23">
        <v>0</v>
      </c>
      <c r="L185" s="23">
        <v>0</v>
      </c>
      <c r="M185" s="23">
        <v>0</v>
      </c>
      <c r="N185" s="6">
        <f t="shared" si="2"/>
        <v>228671</v>
      </c>
    </row>
    <row r="186" spans="1:14" x14ac:dyDescent="0.25">
      <c r="A186" s="9">
        <v>183</v>
      </c>
      <c r="B186" s="25" t="s">
        <v>197</v>
      </c>
      <c r="C186" s="23">
        <f>+'FEBRERO ORD'!C186+'AJUSTE 3ER CUATRIMESTRE 2019 '!C186</f>
        <v>132440</v>
      </c>
      <c r="D186" s="23">
        <f>+'FEBRERO ORD'!D186+'AJUSTE 3ER CUATRIMESTRE 2019 '!E186</f>
        <v>84339</v>
      </c>
      <c r="E186" s="23">
        <f>+'FEBRERO ORD'!E186+'AJUSTE 3ER CUATRIMESTRE 2019 '!D186</f>
        <v>2491</v>
      </c>
      <c r="F186" s="23">
        <v>5842</v>
      </c>
      <c r="G186" s="23">
        <v>3156</v>
      </c>
      <c r="H186" s="23">
        <v>680</v>
      </c>
      <c r="I186" s="23">
        <v>1924</v>
      </c>
      <c r="J186" s="23">
        <v>330</v>
      </c>
      <c r="K186" s="23">
        <v>0</v>
      </c>
      <c r="L186" s="23">
        <v>0</v>
      </c>
      <c r="M186" s="23">
        <v>0</v>
      </c>
      <c r="N186" s="6">
        <f t="shared" si="2"/>
        <v>231202</v>
      </c>
    </row>
    <row r="187" spans="1:14" x14ac:dyDescent="0.25">
      <c r="A187" s="9">
        <v>184</v>
      </c>
      <c r="B187" s="25" t="s">
        <v>198</v>
      </c>
      <c r="C187" s="23">
        <f>+'FEBRERO ORD'!C187+'AJUSTE 3ER CUATRIMESTRE 2019 '!C187</f>
        <v>17877260</v>
      </c>
      <c r="D187" s="23">
        <f>+'FEBRERO ORD'!D187+'AJUSTE 3ER CUATRIMESTRE 2019 '!E187</f>
        <v>8012481</v>
      </c>
      <c r="E187" s="23">
        <f>+'FEBRERO ORD'!E187+'AJUSTE 3ER CUATRIMESTRE 2019 '!D187</f>
        <v>346945</v>
      </c>
      <c r="F187" s="23">
        <v>475672</v>
      </c>
      <c r="G187" s="23">
        <v>307457</v>
      </c>
      <c r="H187" s="23">
        <v>106310</v>
      </c>
      <c r="I187" s="23">
        <v>393393</v>
      </c>
      <c r="J187" s="23">
        <v>24851</v>
      </c>
      <c r="K187" s="23">
        <v>0</v>
      </c>
      <c r="L187" s="23">
        <v>1778641</v>
      </c>
      <c r="M187" s="23">
        <v>4653</v>
      </c>
      <c r="N187" s="6">
        <f t="shared" si="2"/>
        <v>29327663</v>
      </c>
    </row>
    <row r="188" spans="1:14" x14ac:dyDescent="0.25">
      <c r="A188" s="9">
        <v>185</v>
      </c>
      <c r="B188" s="25" t="s">
        <v>199</v>
      </c>
      <c r="C188" s="23">
        <f>+'FEBRERO ORD'!C188+'AJUSTE 3ER CUATRIMESTRE 2019 '!C188</f>
        <v>445638</v>
      </c>
      <c r="D188" s="23">
        <f>+'FEBRERO ORD'!D188+'AJUSTE 3ER CUATRIMESTRE 2019 '!E188</f>
        <v>151108</v>
      </c>
      <c r="E188" s="23">
        <f>+'FEBRERO ORD'!E188+'AJUSTE 3ER CUATRIMESTRE 2019 '!D188</f>
        <v>8891</v>
      </c>
      <c r="F188" s="23">
        <v>15030</v>
      </c>
      <c r="G188" s="23">
        <v>18179</v>
      </c>
      <c r="H188" s="23">
        <v>2553</v>
      </c>
      <c r="I188" s="23">
        <v>12261</v>
      </c>
      <c r="J188" s="23">
        <v>848</v>
      </c>
      <c r="K188" s="23">
        <v>0</v>
      </c>
      <c r="L188" s="23">
        <v>0</v>
      </c>
      <c r="M188" s="23">
        <v>0</v>
      </c>
      <c r="N188" s="6">
        <f t="shared" si="2"/>
        <v>654508</v>
      </c>
    </row>
    <row r="189" spans="1:14" x14ac:dyDescent="0.25">
      <c r="A189" s="9">
        <v>186</v>
      </c>
      <c r="B189" s="25" t="s">
        <v>200</v>
      </c>
      <c r="C189" s="23">
        <f>+'FEBRERO ORD'!C189+'AJUSTE 3ER CUATRIMESTRE 2019 '!C189</f>
        <v>98239</v>
      </c>
      <c r="D189" s="23">
        <f>+'FEBRERO ORD'!D189+'AJUSTE 3ER CUATRIMESTRE 2019 '!E189</f>
        <v>52517</v>
      </c>
      <c r="E189" s="23">
        <f>+'FEBRERO ORD'!E189+'AJUSTE 3ER CUATRIMESTRE 2019 '!D189</f>
        <v>1831</v>
      </c>
      <c r="F189" s="23">
        <v>4974</v>
      </c>
      <c r="G189" s="23">
        <v>1134</v>
      </c>
      <c r="H189" s="23">
        <v>475</v>
      </c>
      <c r="I189" s="23">
        <v>748</v>
      </c>
      <c r="J189" s="23">
        <v>278</v>
      </c>
      <c r="K189" s="23">
        <v>0</v>
      </c>
      <c r="L189" s="23">
        <v>0</v>
      </c>
      <c r="M189" s="23">
        <v>0</v>
      </c>
      <c r="N189" s="6">
        <f t="shared" si="2"/>
        <v>160196</v>
      </c>
    </row>
    <row r="190" spans="1:14" x14ac:dyDescent="0.25">
      <c r="A190" s="9">
        <v>187</v>
      </c>
      <c r="B190" s="25" t="s">
        <v>201</v>
      </c>
      <c r="C190" s="23">
        <f>+'FEBRERO ORD'!C190+'AJUSTE 3ER CUATRIMESTRE 2019 '!C190</f>
        <v>161310</v>
      </c>
      <c r="D190" s="23">
        <f>+'FEBRERO ORD'!D190+'AJUSTE 3ER CUATRIMESTRE 2019 '!E190</f>
        <v>49842</v>
      </c>
      <c r="E190" s="23">
        <f>+'FEBRERO ORD'!E190+'AJUSTE 3ER CUATRIMESTRE 2019 '!D190</f>
        <v>2988</v>
      </c>
      <c r="F190" s="23">
        <v>7008</v>
      </c>
      <c r="G190" s="23">
        <v>4216</v>
      </c>
      <c r="H190" s="23">
        <v>826</v>
      </c>
      <c r="I190" s="23">
        <v>2443</v>
      </c>
      <c r="J190" s="23">
        <v>395</v>
      </c>
      <c r="K190" s="23">
        <v>0</v>
      </c>
      <c r="L190" s="23">
        <v>0</v>
      </c>
      <c r="M190" s="23">
        <v>0</v>
      </c>
      <c r="N190" s="6">
        <f t="shared" si="2"/>
        <v>229028</v>
      </c>
    </row>
    <row r="191" spans="1:14" x14ac:dyDescent="0.25">
      <c r="A191" s="9">
        <v>188</v>
      </c>
      <c r="B191" s="25" t="s">
        <v>202</v>
      </c>
      <c r="C191" s="23">
        <f>+'FEBRERO ORD'!C191+'AJUSTE 3ER CUATRIMESTRE 2019 '!C191</f>
        <v>470129</v>
      </c>
      <c r="D191" s="23">
        <f>+'FEBRERO ORD'!D191+'AJUSTE 3ER CUATRIMESTRE 2019 '!E191</f>
        <v>70057</v>
      </c>
      <c r="E191" s="23">
        <f>+'FEBRERO ORD'!E191+'AJUSTE 3ER CUATRIMESTRE 2019 '!D191</f>
        <v>9365</v>
      </c>
      <c r="F191" s="23">
        <v>15636</v>
      </c>
      <c r="G191" s="23">
        <v>22542</v>
      </c>
      <c r="H191" s="23">
        <v>2700</v>
      </c>
      <c r="I191" s="23">
        <v>13551</v>
      </c>
      <c r="J191" s="23">
        <v>883</v>
      </c>
      <c r="K191" s="23">
        <v>0</v>
      </c>
      <c r="L191" s="23">
        <v>0</v>
      </c>
      <c r="M191" s="23">
        <v>0</v>
      </c>
      <c r="N191" s="6">
        <f t="shared" si="2"/>
        <v>604863</v>
      </c>
    </row>
    <row r="192" spans="1:14" x14ac:dyDescent="0.25">
      <c r="A192" s="9">
        <v>189</v>
      </c>
      <c r="B192" s="25" t="s">
        <v>203</v>
      </c>
      <c r="C192" s="23">
        <f>+'FEBRERO ORD'!C192+'AJUSTE 3ER CUATRIMESTRE 2019 '!C192</f>
        <v>204293</v>
      </c>
      <c r="D192" s="23">
        <f>+'FEBRERO ORD'!D192+'AJUSTE 3ER CUATRIMESTRE 2019 '!E192</f>
        <v>83720</v>
      </c>
      <c r="E192" s="23">
        <f>+'FEBRERO ORD'!E192+'AJUSTE 3ER CUATRIMESTRE 2019 '!D192</f>
        <v>4264</v>
      </c>
      <c r="F192" s="23">
        <v>6985</v>
      </c>
      <c r="G192" s="23">
        <v>6720</v>
      </c>
      <c r="H192" s="23">
        <v>1194</v>
      </c>
      <c r="I192" s="23">
        <v>4840</v>
      </c>
      <c r="J192" s="23">
        <v>394</v>
      </c>
      <c r="K192" s="23">
        <v>0</v>
      </c>
      <c r="L192" s="23">
        <v>0</v>
      </c>
      <c r="M192" s="23">
        <v>0</v>
      </c>
      <c r="N192" s="6">
        <f t="shared" si="2"/>
        <v>312410</v>
      </c>
    </row>
    <row r="193" spans="1:14" x14ac:dyDescent="0.25">
      <c r="A193" s="9">
        <v>190</v>
      </c>
      <c r="B193" s="25" t="s">
        <v>204</v>
      </c>
      <c r="C193" s="23">
        <f>+'FEBRERO ORD'!C193+'AJUSTE 3ER CUATRIMESTRE 2019 '!C193</f>
        <v>1160089</v>
      </c>
      <c r="D193" s="23">
        <f>+'FEBRERO ORD'!D193+'AJUSTE 3ER CUATRIMESTRE 2019 '!E193</f>
        <v>368174</v>
      </c>
      <c r="E193" s="23">
        <f>+'FEBRERO ORD'!E193+'AJUSTE 3ER CUATRIMESTRE 2019 '!D193</f>
        <v>23637</v>
      </c>
      <c r="F193" s="23">
        <v>36353</v>
      </c>
      <c r="G193" s="23">
        <v>51617</v>
      </c>
      <c r="H193" s="23">
        <v>6830</v>
      </c>
      <c r="I193" s="23">
        <v>34125</v>
      </c>
      <c r="J193" s="23">
        <v>2040</v>
      </c>
      <c r="K193" s="23">
        <v>0</v>
      </c>
      <c r="L193" s="23">
        <v>35626</v>
      </c>
      <c r="M193" s="23">
        <v>0</v>
      </c>
      <c r="N193" s="6">
        <f t="shared" si="2"/>
        <v>1718491</v>
      </c>
    </row>
    <row r="194" spans="1:14" x14ac:dyDescent="0.25">
      <c r="A194" s="9">
        <v>191</v>
      </c>
      <c r="B194" s="25" t="s">
        <v>205</v>
      </c>
      <c r="C194" s="23">
        <f>+'FEBRERO ORD'!C194+'AJUSTE 3ER CUATRIMESTRE 2019 '!C194</f>
        <v>48152</v>
      </c>
      <c r="D194" s="23">
        <f>+'FEBRERO ORD'!D194+'AJUSTE 3ER CUATRIMESTRE 2019 '!E194</f>
        <v>31471</v>
      </c>
      <c r="E194" s="23">
        <f>+'FEBRERO ORD'!E194+'AJUSTE 3ER CUATRIMESTRE 2019 '!D194</f>
        <v>923</v>
      </c>
      <c r="F194" s="23">
        <v>2373</v>
      </c>
      <c r="G194" s="23">
        <v>661</v>
      </c>
      <c r="H194" s="23">
        <v>240</v>
      </c>
      <c r="I194" s="23">
        <v>466</v>
      </c>
      <c r="J194" s="23">
        <v>140</v>
      </c>
      <c r="K194" s="23">
        <v>0</v>
      </c>
      <c r="L194" s="23">
        <v>0</v>
      </c>
      <c r="M194" s="23">
        <v>0</v>
      </c>
      <c r="N194" s="6">
        <f t="shared" si="2"/>
        <v>84426</v>
      </c>
    </row>
    <row r="195" spans="1:14" x14ac:dyDescent="0.25">
      <c r="A195" s="9">
        <v>192</v>
      </c>
      <c r="B195" s="25" t="s">
        <v>206</v>
      </c>
      <c r="C195" s="23">
        <f>+'FEBRERO ORD'!C195+'AJUSTE 3ER CUATRIMESTRE 2019 '!C195</f>
        <v>135210</v>
      </c>
      <c r="D195" s="23">
        <f>+'FEBRERO ORD'!D195+'AJUSTE 3ER CUATRIMESTRE 2019 '!E195</f>
        <v>82715</v>
      </c>
      <c r="E195" s="23">
        <f>+'FEBRERO ORD'!E195+'AJUSTE 3ER CUATRIMESTRE 2019 '!D195</f>
        <v>2644</v>
      </c>
      <c r="F195" s="23">
        <v>5125</v>
      </c>
      <c r="G195" s="23">
        <v>2757</v>
      </c>
      <c r="H195" s="23">
        <v>744</v>
      </c>
      <c r="I195" s="23">
        <v>2489</v>
      </c>
      <c r="J195" s="23">
        <v>305</v>
      </c>
      <c r="K195" s="23">
        <v>0</v>
      </c>
      <c r="L195" s="23">
        <v>0</v>
      </c>
      <c r="M195" s="23">
        <v>0</v>
      </c>
      <c r="N195" s="6">
        <f t="shared" si="2"/>
        <v>231989</v>
      </c>
    </row>
    <row r="196" spans="1:14" x14ac:dyDescent="0.25">
      <c r="A196" s="9">
        <v>193</v>
      </c>
      <c r="B196" s="25" t="s">
        <v>207</v>
      </c>
      <c r="C196" s="23">
        <f>+'FEBRERO ORD'!C196+'AJUSTE 3ER CUATRIMESTRE 2019 '!C196</f>
        <v>194727</v>
      </c>
      <c r="D196" s="23">
        <f>+'FEBRERO ORD'!D196+'AJUSTE 3ER CUATRIMESTRE 2019 '!E196</f>
        <v>69511</v>
      </c>
      <c r="E196" s="23">
        <f>+'FEBRERO ORD'!E196+'AJUSTE 3ER CUATRIMESTRE 2019 '!D196</f>
        <v>4256</v>
      </c>
      <c r="F196" s="23">
        <v>5901</v>
      </c>
      <c r="G196" s="23">
        <v>5138</v>
      </c>
      <c r="H196" s="23">
        <v>1196</v>
      </c>
      <c r="I196" s="23">
        <v>5016</v>
      </c>
      <c r="J196" s="23">
        <v>340</v>
      </c>
      <c r="K196" s="23">
        <v>0</v>
      </c>
      <c r="L196" s="23">
        <v>21543</v>
      </c>
      <c r="M196" s="23">
        <v>0</v>
      </c>
      <c r="N196" s="6">
        <f t="shared" si="2"/>
        <v>307628</v>
      </c>
    </row>
    <row r="197" spans="1:14" x14ac:dyDescent="0.25">
      <c r="A197" s="9">
        <v>194</v>
      </c>
      <c r="B197" s="25" t="s">
        <v>208</v>
      </c>
      <c r="C197" s="23">
        <f>+'FEBRERO ORD'!C197+'AJUSTE 3ER CUATRIMESTRE 2019 '!C197</f>
        <v>160752</v>
      </c>
      <c r="D197" s="23">
        <f>+'FEBRERO ORD'!D197+'AJUSTE 3ER CUATRIMESTRE 2019 '!E197</f>
        <v>67377</v>
      </c>
      <c r="E197" s="23">
        <f>+'FEBRERO ORD'!E197+'AJUSTE 3ER CUATRIMESTRE 2019 '!D197</f>
        <v>2744</v>
      </c>
      <c r="F197" s="23">
        <v>6391</v>
      </c>
      <c r="G197" s="23">
        <v>2561</v>
      </c>
      <c r="H197" s="23">
        <v>815</v>
      </c>
      <c r="I197" s="23">
        <v>2031</v>
      </c>
      <c r="J197" s="23">
        <v>407</v>
      </c>
      <c r="K197" s="23">
        <v>0</v>
      </c>
      <c r="L197" s="23">
        <v>0</v>
      </c>
      <c r="M197" s="23">
        <v>0</v>
      </c>
      <c r="N197" s="6">
        <f t="shared" ref="N197:N260" si="3">SUM(C197:M197)</f>
        <v>243078</v>
      </c>
    </row>
    <row r="198" spans="1:14" x14ac:dyDescent="0.25">
      <c r="A198" s="9">
        <v>195</v>
      </c>
      <c r="B198" s="25" t="s">
        <v>209</v>
      </c>
      <c r="C198" s="23">
        <f>+'FEBRERO ORD'!C198+'AJUSTE 3ER CUATRIMESTRE 2019 '!C198</f>
        <v>164933</v>
      </c>
      <c r="D198" s="23">
        <f>+'FEBRERO ORD'!D198+'AJUSTE 3ER CUATRIMESTRE 2019 '!E198</f>
        <v>80155</v>
      </c>
      <c r="E198" s="23">
        <f>+'FEBRERO ORD'!E198+'AJUSTE 3ER CUATRIMESTRE 2019 '!D198</f>
        <v>2962</v>
      </c>
      <c r="F198" s="23">
        <v>7271</v>
      </c>
      <c r="G198" s="23">
        <v>2463</v>
      </c>
      <c r="H198" s="23">
        <v>827</v>
      </c>
      <c r="I198" s="23">
        <v>1741</v>
      </c>
      <c r="J198" s="23">
        <v>454</v>
      </c>
      <c r="K198" s="23">
        <v>0</v>
      </c>
      <c r="L198" s="23">
        <v>0</v>
      </c>
      <c r="M198" s="23">
        <v>0</v>
      </c>
      <c r="N198" s="6">
        <f t="shared" si="3"/>
        <v>260806</v>
      </c>
    </row>
    <row r="199" spans="1:14" x14ac:dyDescent="0.25">
      <c r="A199" s="9">
        <v>196</v>
      </c>
      <c r="B199" s="25" t="s">
        <v>210</v>
      </c>
      <c r="C199" s="23">
        <f>+'FEBRERO ORD'!C199+'AJUSTE 3ER CUATRIMESTRE 2019 '!C199</f>
        <v>76160</v>
      </c>
      <c r="D199" s="23">
        <f>+'FEBRERO ORD'!D199+'AJUSTE 3ER CUATRIMESTRE 2019 '!E199</f>
        <v>39566</v>
      </c>
      <c r="E199" s="23">
        <f>+'FEBRERO ORD'!E199+'AJUSTE 3ER CUATRIMESTRE 2019 '!D199</f>
        <v>1466</v>
      </c>
      <c r="F199" s="23">
        <v>3672</v>
      </c>
      <c r="G199" s="23">
        <v>816</v>
      </c>
      <c r="H199" s="23">
        <v>383</v>
      </c>
      <c r="I199" s="23">
        <v>702</v>
      </c>
      <c r="J199" s="23">
        <v>206</v>
      </c>
      <c r="K199" s="23">
        <v>0</v>
      </c>
      <c r="L199" s="23">
        <v>0</v>
      </c>
      <c r="M199" s="23">
        <v>0</v>
      </c>
      <c r="N199" s="6">
        <f t="shared" si="3"/>
        <v>122971</v>
      </c>
    </row>
    <row r="200" spans="1:14" x14ac:dyDescent="0.25">
      <c r="A200" s="9">
        <v>197</v>
      </c>
      <c r="B200" s="25" t="s">
        <v>211</v>
      </c>
      <c r="C200" s="23">
        <f>+'FEBRERO ORD'!C200+'AJUSTE 3ER CUATRIMESTRE 2019 '!C200</f>
        <v>333110</v>
      </c>
      <c r="D200" s="23">
        <f>+'FEBRERO ORD'!D200+'AJUSTE 3ER CUATRIMESTRE 2019 '!E200</f>
        <v>147058</v>
      </c>
      <c r="E200" s="23">
        <f>+'FEBRERO ORD'!E200+'AJUSTE 3ER CUATRIMESTRE 2019 '!D200</f>
        <v>6639</v>
      </c>
      <c r="F200" s="23">
        <v>10935</v>
      </c>
      <c r="G200" s="23">
        <v>6777</v>
      </c>
      <c r="H200" s="23">
        <v>1919</v>
      </c>
      <c r="I200" s="23">
        <v>6665</v>
      </c>
      <c r="J200" s="23">
        <v>625</v>
      </c>
      <c r="K200" s="23">
        <v>0</v>
      </c>
      <c r="L200" s="23">
        <v>0</v>
      </c>
      <c r="M200" s="23">
        <v>0</v>
      </c>
      <c r="N200" s="6">
        <f t="shared" si="3"/>
        <v>513728</v>
      </c>
    </row>
    <row r="201" spans="1:14" x14ac:dyDescent="0.25">
      <c r="A201" s="9">
        <v>198</v>
      </c>
      <c r="B201" s="25" t="s">
        <v>212</v>
      </c>
      <c r="C201" s="23">
        <f>+'FEBRERO ORD'!C201+'AJUSTE 3ER CUATRIMESTRE 2019 '!C201</f>
        <v>1637130</v>
      </c>
      <c r="D201" s="23">
        <f>+'FEBRERO ORD'!D201+'AJUSTE 3ER CUATRIMESTRE 2019 '!E201</f>
        <v>990696</v>
      </c>
      <c r="E201" s="23">
        <f>+'FEBRERO ORD'!E201+'AJUSTE 3ER CUATRIMESTRE 2019 '!D201</f>
        <v>33836</v>
      </c>
      <c r="F201" s="23">
        <v>47164</v>
      </c>
      <c r="G201" s="23">
        <v>66680</v>
      </c>
      <c r="H201" s="23">
        <v>9879</v>
      </c>
      <c r="I201" s="23">
        <v>47386</v>
      </c>
      <c r="J201" s="23">
        <v>2565</v>
      </c>
      <c r="K201" s="23">
        <v>0</v>
      </c>
      <c r="L201" s="23">
        <v>0</v>
      </c>
      <c r="M201" s="23">
        <v>0</v>
      </c>
      <c r="N201" s="6">
        <f t="shared" si="3"/>
        <v>2835336</v>
      </c>
    </row>
    <row r="202" spans="1:14" x14ac:dyDescent="0.25">
      <c r="A202" s="9">
        <v>199</v>
      </c>
      <c r="B202" s="25" t="s">
        <v>213</v>
      </c>
      <c r="C202" s="23">
        <f>+'FEBRERO ORD'!C202+'AJUSTE 3ER CUATRIMESTRE 2019 '!C202</f>
        <v>92882</v>
      </c>
      <c r="D202" s="23">
        <f>+'FEBRERO ORD'!D202+'AJUSTE 3ER CUATRIMESTRE 2019 '!E202</f>
        <v>42538</v>
      </c>
      <c r="E202" s="23">
        <f>+'FEBRERO ORD'!E202+'AJUSTE 3ER CUATRIMESTRE 2019 '!D202</f>
        <v>1717</v>
      </c>
      <c r="F202" s="23">
        <v>4612</v>
      </c>
      <c r="G202" s="23">
        <v>1313</v>
      </c>
      <c r="H202" s="23">
        <v>451</v>
      </c>
      <c r="I202" s="23">
        <v>786</v>
      </c>
      <c r="J202" s="23">
        <v>256</v>
      </c>
      <c r="K202" s="23">
        <v>0</v>
      </c>
      <c r="L202" s="23">
        <v>0</v>
      </c>
      <c r="M202" s="23">
        <v>0</v>
      </c>
      <c r="N202" s="6">
        <f t="shared" si="3"/>
        <v>144555</v>
      </c>
    </row>
    <row r="203" spans="1:14" x14ac:dyDescent="0.25">
      <c r="A203" s="9">
        <v>200</v>
      </c>
      <c r="B203" s="25" t="s">
        <v>214</v>
      </c>
      <c r="C203" s="23">
        <f>+'FEBRERO ORD'!C203+'AJUSTE 3ER CUATRIMESTRE 2019 '!C203</f>
        <v>242050</v>
      </c>
      <c r="D203" s="23">
        <f>+'FEBRERO ORD'!D203+'AJUSTE 3ER CUATRIMESTRE 2019 '!E203</f>
        <v>57662</v>
      </c>
      <c r="E203" s="23">
        <f>+'FEBRERO ORD'!E203+'AJUSTE 3ER CUATRIMESTRE 2019 '!D203</f>
        <v>4696</v>
      </c>
      <c r="F203" s="23">
        <v>9485</v>
      </c>
      <c r="G203" s="23">
        <v>8270</v>
      </c>
      <c r="H203" s="23">
        <v>1312</v>
      </c>
      <c r="I203" s="23">
        <v>5107</v>
      </c>
      <c r="J203" s="23">
        <v>534</v>
      </c>
      <c r="K203" s="23">
        <v>0</v>
      </c>
      <c r="L203" s="23">
        <v>0</v>
      </c>
      <c r="M203" s="23">
        <v>0</v>
      </c>
      <c r="N203" s="6">
        <f t="shared" si="3"/>
        <v>329116</v>
      </c>
    </row>
    <row r="204" spans="1:14" x14ac:dyDescent="0.25">
      <c r="A204" s="9">
        <v>201</v>
      </c>
      <c r="B204" s="25" t="s">
        <v>215</v>
      </c>
      <c r="C204" s="23">
        <f>+'FEBRERO ORD'!C204+'AJUSTE 3ER CUATRIMESTRE 2019 '!C204</f>
        <v>139462</v>
      </c>
      <c r="D204" s="23">
        <f>+'FEBRERO ORD'!D204+'AJUSTE 3ER CUATRIMESTRE 2019 '!E204</f>
        <v>37977</v>
      </c>
      <c r="E204" s="23">
        <f>+'FEBRERO ORD'!E204+'AJUSTE 3ER CUATRIMESTRE 2019 '!D204</f>
        <v>2715</v>
      </c>
      <c r="F204" s="23">
        <v>5787</v>
      </c>
      <c r="G204" s="23">
        <v>4282</v>
      </c>
      <c r="H204" s="23">
        <v>744</v>
      </c>
      <c r="I204" s="23">
        <v>2657</v>
      </c>
      <c r="J204" s="23">
        <v>324</v>
      </c>
      <c r="K204" s="23">
        <v>0</v>
      </c>
      <c r="L204" s="23">
        <v>0</v>
      </c>
      <c r="M204" s="23">
        <v>0</v>
      </c>
      <c r="N204" s="6">
        <f t="shared" si="3"/>
        <v>193948</v>
      </c>
    </row>
    <row r="205" spans="1:14" x14ac:dyDescent="0.25">
      <c r="A205" s="9">
        <v>202</v>
      </c>
      <c r="B205" s="25" t="s">
        <v>216</v>
      </c>
      <c r="C205" s="23">
        <f>+'FEBRERO ORD'!C205+'AJUSTE 3ER CUATRIMESTRE 2019 '!C205</f>
        <v>284455</v>
      </c>
      <c r="D205" s="23">
        <f>+'FEBRERO ORD'!D205+'AJUSTE 3ER CUATRIMESTRE 2019 '!E205</f>
        <v>156719</v>
      </c>
      <c r="E205" s="23">
        <f>+'FEBRERO ORD'!E205+'AJUSTE 3ER CUATRIMESTRE 2019 '!D205</f>
        <v>5535</v>
      </c>
      <c r="F205" s="23">
        <v>10242</v>
      </c>
      <c r="G205" s="23">
        <v>10374</v>
      </c>
      <c r="H205" s="23">
        <v>1583</v>
      </c>
      <c r="I205" s="23">
        <v>6665</v>
      </c>
      <c r="J205" s="23">
        <v>563</v>
      </c>
      <c r="K205" s="23">
        <v>0</v>
      </c>
      <c r="L205" s="23">
        <v>0</v>
      </c>
      <c r="M205" s="23">
        <v>0</v>
      </c>
      <c r="N205" s="6">
        <f t="shared" si="3"/>
        <v>476136</v>
      </c>
    </row>
    <row r="206" spans="1:14" x14ac:dyDescent="0.25">
      <c r="A206" s="9">
        <v>203</v>
      </c>
      <c r="B206" s="25" t="s">
        <v>217</v>
      </c>
      <c r="C206" s="23">
        <f>+'FEBRERO ORD'!C206+'AJUSTE 3ER CUATRIMESTRE 2019 '!C206</f>
        <v>225538</v>
      </c>
      <c r="D206" s="23">
        <f>+'FEBRERO ORD'!D206+'AJUSTE 3ER CUATRIMESTRE 2019 '!E206</f>
        <v>63009</v>
      </c>
      <c r="E206" s="23">
        <f>+'FEBRERO ORD'!E206+'AJUSTE 3ER CUATRIMESTRE 2019 '!D206</f>
        <v>4364</v>
      </c>
      <c r="F206" s="23">
        <v>9222</v>
      </c>
      <c r="G206" s="23">
        <v>7413</v>
      </c>
      <c r="H206" s="23">
        <v>1205</v>
      </c>
      <c r="I206" s="23">
        <v>4420</v>
      </c>
      <c r="J206" s="23">
        <v>522</v>
      </c>
      <c r="K206" s="23">
        <v>0</v>
      </c>
      <c r="L206" s="23">
        <v>0</v>
      </c>
      <c r="M206" s="23">
        <v>0</v>
      </c>
      <c r="N206" s="6">
        <f t="shared" si="3"/>
        <v>315693</v>
      </c>
    </row>
    <row r="207" spans="1:14" x14ac:dyDescent="0.25">
      <c r="A207" s="9">
        <v>204</v>
      </c>
      <c r="B207" s="25" t="s">
        <v>218</v>
      </c>
      <c r="C207" s="23">
        <f>+'FEBRERO ORD'!C207+'AJUSTE 3ER CUATRIMESTRE 2019 '!C207</f>
        <v>74780</v>
      </c>
      <c r="D207" s="23">
        <f>+'FEBRERO ORD'!D207+'AJUSTE 3ER CUATRIMESTRE 2019 '!E207</f>
        <v>38133</v>
      </c>
      <c r="E207" s="23">
        <f>+'FEBRERO ORD'!E207+'AJUSTE 3ER CUATRIMESTRE 2019 '!D207</f>
        <v>1345</v>
      </c>
      <c r="F207" s="23">
        <v>3467</v>
      </c>
      <c r="G207" s="23">
        <v>1240</v>
      </c>
      <c r="H207" s="23">
        <v>368</v>
      </c>
      <c r="I207" s="23">
        <v>817</v>
      </c>
      <c r="J207" s="23">
        <v>191</v>
      </c>
      <c r="K207" s="23">
        <v>0</v>
      </c>
      <c r="L207" s="23">
        <v>0</v>
      </c>
      <c r="M207" s="23">
        <v>0</v>
      </c>
      <c r="N207" s="6">
        <f t="shared" si="3"/>
        <v>120341</v>
      </c>
    </row>
    <row r="208" spans="1:14" x14ac:dyDescent="0.25">
      <c r="A208" s="9">
        <v>205</v>
      </c>
      <c r="B208" s="25" t="s">
        <v>219</v>
      </c>
      <c r="C208" s="23">
        <f>+'FEBRERO ORD'!C208+'AJUSTE 3ER CUATRIMESTRE 2019 '!C208</f>
        <v>896800</v>
      </c>
      <c r="D208" s="23">
        <f>+'FEBRERO ORD'!D208+'AJUSTE 3ER CUATRIMESTRE 2019 '!E208</f>
        <v>587306</v>
      </c>
      <c r="E208" s="23">
        <f>+'FEBRERO ORD'!E208+'AJUSTE 3ER CUATRIMESTRE 2019 '!D208</f>
        <v>17641</v>
      </c>
      <c r="F208" s="23">
        <v>31326</v>
      </c>
      <c r="G208" s="23">
        <v>38413</v>
      </c>
      <c r="H208" s="23">
        <v>5118</v>
      </c>
      <c r="I208" s="23">
        <v>23452</v>
      </c>
      <c r="J208" s="23">
        <v>1736</v>
      </c>
      <c r="K208" s="23">
        <v>0</v>
      </c>
      <c r="L208" s="23">
        <v>0</v>
      </c>
      <c r="M208" s="23">
        <v>0</v>
      </c>
      <c r="N208" s="6">
        <f t="shared" si="3"/>
        <v>1601792</v>
      </c>
    </row>
    <row r="209" spans="1:14" x14ac:dyDescent="0.25">
      <c r="A209" s="9">
        <v>206</v>
      </c>
      <c r="B209" s="25" t="s">
        <v>220</v>
      </c>
      <c r="C209" s="23">
        <f>+'FEBRERO ORD'!C209+'AJUSTE 3ER CUATRIMESTRE 2019 '!C209</f>
        <v>153852</v>
      </c>
      <c r="D209" s="23">
        <f>+'FEBRERO ORD'!D209+'AJUSTE 3ER CUATRIMESTRE 2019 '!E209</f>
        <v>74506</v>
      </c>
      <c r="E209" s="23">
        <f>+'FEBRERO ORD'!E209+'AJUSTE 3ER CUATRIMESTRE 2019 '!D209</f>
        <v>3062</v>
      </c>
      <c r="F209" s="23">
        <v>5853</v>
      </c>
      <c r="G209" s="23">
        <v>5130</v>
      </c>
      <c r="H209" s="23">
        <v>852</v>
      </c>
      <c r="I209" s="23">
        <v>3443</v>
      </c>
      <c r="J209" s="23">
        <v>348</v>
      </c>
      <c r="K209" s="23">
        <v>0</v>
      </c>
      <c r="L209" s="23">
        <v>0</v>
      </c>
      <c r="M209" s="23">
        <v>0</v>
      </c>
      <c r="N209" s="6">
        <f t="shared" si="3"/>
        <v>247046</v>
      </c>
    </row>
    <row r="210" spans="1:14" x14ac:dyDescent="0.25">
      <c r="A210" s="9">
        <v>207</v>
      </c>
      <c r="B210" s="25" t="s">
        <v>221</v>
      </c>
      <c r="C210" s="23">
        <f>+'FEBRERO ORD'!C210+'AJUSTE 3ER CUATRIMESTRE 2019 '!C210</f>
        <v>989091</v>
      </c>
      <c r="D210" s="23">
        <f>+'FEBRERO ORD'!D210+'AJUSTE 3ER CUATRIMESTRE 2019 '!E210</f>
        <v>367883</v>
      </c>
      <c r="E210" s="23">
        <f>+'FEBRERO ORD'!E210+'AJUSTE 3ER CUATRIMESTRE 2019 '!D210</f>
        <v>19899</v>
      </c>
      <c r="F210" s="23">
        <v>31333</v>
      </c>
      <c r="G210" s="23">
        <v>43192</v>
      </c>
      <c r="H210" s="23">
        <v>5774</v>
      </c>
      <c r="I210" s="23">
        <v>27888</v>
      </c>
      <c r="J210" s="23">
        <v>1801</v>
      </c>
      <c r="K210" s="23">
        <v>0</v>
      </c>
      <c r="L210" s="23">
        <v>0</v>
      </c>
      <c r="M210" s="23">
        <v>0</v>
      </c>
      <c r="N210" s="6">
        <f t="shared" si="3"/>
        <v>1486861</v>
      </c>
    </row>
    <row r="211" spans="1:14" x14ac:dyDescent="0.25">
      <c r="A211" s="9">
        <v>208</v>
      </c>
      <c r="B211" s="25" t="s">
        <v>222</v>
      </c>
      <c r="C211" s="23">
        <f>+'FEBRERO ORD'!C211+'AJUSTE 3ER CUATRIMESTRE 2019 '!C211</f>
        <v>426891</v>
      </c>
      <c r="D211" s="23">
        <f>+'FEBRERO ORD'!D211+'AJUSTE 3ER CUATRIMESTRE 2019 '!E211</f>
        <v>204548</v>
      </c>
      <c r="E211" s="23">
        <f>+'FEBRERO ORD'!E211+'AJUSTE 3ER CUATRIMESTRE 2019 '!D211</f>
        <v>8232</v>
      </c>
      <c r="F211" s="23">
        <v>16365</v>
      </c>
      <c r="G211" s="23">
        <v>14998</v>
      </c>
      <c r="H211" s="23">
        <v>2323</v>
      </c>
      <c r="I211" s="23">
        <v>9207</v>
      </c>
      <c r="J211" s="23">
        <v>923</v>
      </c>
      <c r="K211" s="23">
        <v>0</v>
      </c>
      <c r="L211" s="23">
        <v>0</v>
      </c>
      <c r="M211" s="23">
        <v>0</v>
      </c>
      <c r="N211" s="6">
        <f t="shared" si="3"/>
        <v>683487</v>
      </c>
    </row>
    <row r="212" spans="1:14" x14ac:dyDescent="0.25">
      <c r="A212" s="9">
        <v>209</v>
      </c>
      <c r="B212" s="25" t="s">
        <v>223</v>
      </c>
      <c r="C212" s="23">
        <f>+'FEBRERO ORD'!C212+'AJUSTE 3ER CUATRIMESTRE 2019 '!C212</f>
        <v>118184</v>
      </c>
      <c r="D212" s="23">
        <f>+'FEBRERO ORD'!D212+'AJUSTE 3ER CUATRIMESTRE 2019 '!E212</f>
        <v>68965</v>
      </c>
      <c r="E212" s="23">
        <f>+'FEBRERO ORD'!E212+'AJUSTE 3ER CUATRIMESTRE 2019 '!D212</f>
        <v>2178</v>
      </c>
      <c r="F212" s="23">
        <v>5835</v>
      </c>
      <c r="G212" s="23">
        <v>1525</v>
      </c>
      <c r="H212" s="23">
        <v>574</v>
      </c>
      <c r="I212" s="23">
        <v>947</v>
      </c>
      <c r="J212" s="23">
        <v>329</v>
      </c>
      <c r="K212" s="23">
        <v>0</v>
      </c>
      <c r="L212" s="23">
        <v>4433</v>
      </c>
      <c r="M212" s="23">
        <v>0</v>
      </c>
      <c r="N212" s="6">
        <f t="shared" si="3"/>
        <v>202970</v>
      </c>
    </row>
    <row r="213" spans="1:14" x14ac:dyDescent="0.25">
      <c r="A213" s="9">
        <v>210</v>
      </c>
      <c r="B213" s="25" t="s">
        <v>224</v>
      </c>
      <c r="C213" s="23">
        <f>+'FEBRERO ORD'!C213+'AJUSTE 3ER CUATRIMESTRE 2019 '!C213</f>
        <v>361947</v>
      </c>
      <c r="D213" s="23">
        <f>+'FEBRERO ORD'!D213+'AJUSTE 3ER CUATRIMESTRE 2019 '!E213</f>
        <v>61881</v>
      </c>
      <c r="E213" s="23">
        <f>+'FEBRERO ORD'!E213+'AJUSTE 3ER CUATRIMESTRE 2019 '!D213</f>
        <v>6960</v>
      </c>
      <c r="F213" s="23">
        <v>13681</v>
      </c>
      <c r="G213" s="23">
        <v>12396</v>
      </c>
      <c r="H213" s="23">
        <v>1975</v>
      </c>
      <c r="I213" s="23">
        <v>7940</v>
      </c>
      <c r="J213" s="23">
        <v>770</v>
      </c>
      <c r="K213" s="23">
        <v>0</v>
      </c>
      <c r="L213" s="23">
        <v>0</v>
      </c>
      <c r="M213" s="23">
        <v>0</v>
      </c>
      <c r="N213" s="6">
        <f t="shared" si="3"/>
        <v>467550</v>
      </c>
    </row>
    <row r="214" spans="1:14" x14ac:dyDescent="0.25">
      <c r="A214" s="9">
        <v>211</v>
      </c>
      <c r="B214" s="25" t="s">
        <v>225</v>
      </c>
      <c r="C214" s="23">
        <f>+'FEBRERO ORD'!C214+'AJUSTE 3ER CUATRIMESTRE 2019 '!C214</f>
        <v>198104</v>
      </c>
      <c r="D214" s="23">
        <f>+'FEBRERO ORD'!D214+'AJUSTE 3ER CUATRIMESTRE 2019 '!E214</f>
        <v>67082</v>
      </c>
      <c r="E214" s="23">
        <f>+'FEBRERO ORD'!E214+'AJUSTE 3ER CUATRIMESTRE 2019 '!D214</f>
        <v>3699</v>
      </c>
      <c r="F214" s="23">
        <v>8009</v>
      </c>
      <c r="G214" s="23">
        <v>6272</v>
      </c>
      <c r="H214" s="23">
        <v>1043</v>
      </c>
      <c r="I214" s="23">
        <v>3642</v>
      </c>
      <c r="J214" s="23">
        <v>446</v>
      </c>
      <c r="K214" s="23">
        <v>0</v>
      </c>
      <c r="L214" s="23">
        <v>0</v>
      </c>
      <c r="M214" s="23">
        <v>0</v>
      </c>
      <c r="N214" s="6">
        <f t="shared" si="3"/>
        <v>288297</v>
      </c>
    </row>
    <row r="215" spans="1:14" x14ac:dyDescent="0.25">
      <c r="A215" s="9">
        <v>212</v>
      </c>
      <c r="B215" s="25" t="s">
        <v>226</v>
      </c>
      <c r="C215" s="23">
        <f>+'FEBRERO ORD'!C215+'AJUSTE 3ER CUATRIMESTRE 2019 '!C215</f>
        <v>208616</v>
      </c>
      <c r="D215" s="23">
        <f>+'FEBRERO ORD'!D215+'AJUSTE 3ER CUATRIMESTRE 2019 '!E215</f>
        <v>54353</v>
      </c>
      <c r="E215" s="23">
        <f>+'FEBRERO ORD'!E215+'AJUSTE 3ER CUATRIMESTRE 2019 '!D215</f>
        <v>4047</v>
      </c>
      <c r="F215" s="23">
        <v>8678</v>
      </c>
      <c r="G215" s="23">
        <v>6843</v>
      </c>
      <c r="H215" s="23">
        <v>1110</v>
      </c>
      <c r="I215" s="23">
        <v>3947</v>
      </c>
      <c r="J215" s="23">
        <v>489</v>
      </c>
      <c r="K215" s="23">
        <v>0</v>
      </c>
      <c r="L215" s="23">
        <v>0</v>
      </c>
      <c r="M215" s="23">
        <v>0</v>
      </c>
      <c r="N215" s="6">
        <f t="shared" si="3"/>
        <v>288083</v>
      </c>
    </row>
    <row r="216" spans="1:14" x14ac:dyDescent="0.25">
      <c r="A216" s="9">
        <v>213</v>
      </c>
      <c r="B216" s="25" t="s">
        <v>227</v>
      </c>
      <c r="C216" s="23">
        <f>+'FEBRERO ORD'!C216+'AJUSTE 3ER CUATRIMESTRE 2019 '!C216</f>
        <v>273470</v>
      </c>
      <c r="D216" s="23">
        <f>+'FEBRERO ORD'!D216+'AJUSTE 3ER CUATRIMESTRE 2019 '!E216</f>
        <v>89237</v>
      </c>
      <c r="E216" s="23">
        <f>+'FEBRERO ORD'!E216+'AJUSTE 3ER CUATRIMESTRE 2019 '!D216</f>
        <v>4915</v>
      </c>
      <c r="F216" s="23">
        <v>10078</v>
      </c>
      <c r="G216" s="23">
        <v>9501</v>
      </c>
      <c r="H216" s="23">
        <v>1454</v>
      </c>
      <c r="I216" s="23">
        <v>5771</v>
      </c>
      <c r="J216" s="23">
        <v>538</v>
      </c>
      <c r="K216" s="23">
        <v>0</v>
      </c>
      <c r="L216" s="23">
        <v>0</v>
      </c>
      <c r="M216" s="23">
        <v>0</v>
      </c>
      <c r="N216" s="6">
        <f t="shared" si="3"/>
        <v>394964</v>
      </c>
    </row>
    <row r="217" spans="1:14" x14ac:dyDescent="0.25">
      <c r="A217" s="9">
        <v>214</v>
      </c>
      <c r="B217" s="25" t="s">
        <v>228</v>
      </c>
      <c r="C217" s="23">
        <f>+'FEBRERO ORD'!C217+'AJUSTE 3ER CUATRIMESTRE 2019 '!C217</f>
        <v>172101</v>
      </c>
      <c r="D217" s="23">
        <f>+'FEBRERO ORD'!D217+'AJUSTE 3ER CUATRIMESTRE 2019 '!E217</f>
        <v>62768</v>
      </c>
      <c r="E217" s="23">
        <f>+'FEBRERO ORD'!E217+'AJUSTE 3ER CUATRIMESTRE 2019 '!D217</f>
        <v>3287</v>
      </c>
      <c r="F217" s="23">
        <v>7120</v>
      </c>
      <c r="G217" s="23">
        <v>4518</v>
      </c>
      <c r="H217" s="23">
        <v>910</v>
      </c>
      <c r="I217" s="23">
        <v>2893</v>
      </c>
      <c r="J217" s="23">
        <v>407</v>
      </c>
      <c r="K217" s="23">
        <v>0</v>
      </c>
      <c r="L217" s="23">
        <v>10888</v>
      </c>
      <c r="M217" s="23">
        <v>0</v>
      </c>
      <c r="N217" s="6">
        <f t="shared" si="3"/>
        <v>264892</v>
      </c>
    </row>
    <row r="218" spans="1:14" x14ac:dyDescent="0.25">
      <c r="A218" s="9">
        <v>215</v>
      </c>
      <c r="B218" s="25" t="s">
        <v>229</v>
      </c>
      <c r="C218" s="23">
        <f>+'FEBRERO ORD'!C218+'AJUSTE 3ER CUATRIMESTRE 2019 '!C218</f>
        <v>89410</v>
      </c>
      <c r="D218" s="23">
        <f>+'FEBRERO ORD'!D218+'AJUSTE 3ER CUATRIMESTRE 2019 '!E218</f>
        <v>57836</v>
      </c>
      <c r="E218" s="23">
        <f>+'FEBRERO ORD'!E218+'AJUSTE 3ER CUATRIMESTRE 2019 '!D218</f>
        <v>1626</v>
      </c>
      <c r="F218" s="23">
        <v>3523</v>
      </c>
      <c r="G218" s="23">
        <v>1525</v>
      </c>
      <c r="H218" s="23">
        <v>469</v>
      </c>
      <c r="I218" s="23">
        <v>1321</v>
      </c>
      <c r="J218" s="23">
        <v>211</v>
      </c>
      <c r="K218" s="23">
        <v>0</v>
      </c>
      <c r="L218" s="23">
        <v>0</v>
      </c>
      <c r="M218" s="23">
        <v>0</v>
      </c>
      <c r="N218" s="6">
        <f t="shared" si="3"/>
        <v>155921</v>
      </c>
    </row>
    <row r="219" spans="1:14" x14ac:dyDescent="0.25">
      <c r="A219" s="9">
        <v>216</v>
      </c>
      <c r="B219" s="25" t="s">
        <v>230</v>
      </c>
      <c r="C219" s="23">
        <f>+'FEBRERO ORD'!C219+'AJUSTE 3ER CUATRIMESTRE 2019 '!C219</f>
        <v>132849</v>
      </c>
      <c r="D219" s="23">
        <f>+'FEBRERO ORD'!D219+'AJUSTE 3ER CUATRIMESTRE 2019 '!E219</f>
        <v>62531</v>
      </c>
      <c r="E219" s="23">
        <f>+'FEBRERO ORD'!E219+'AJUSTE 3ER CUATRIMESTRE 2019 '!D219</f>
        <v>2465</v>
      </c>
      <c r="F219" s="23">
        <v>6006</v>
      </c>
      <c r="G219" s="23">
        <v>2659</v>
      </c>
      <c r="H219" s="23">
        <v>671</v>
      </c>
      <c r="I219" s="23">
        <v>1748</v>
      </c>
      <c r="J219" s="23">
        <v>332</v>
      </c>
      <c r="K219" s="23">
        <v>0</v>
      </c>
      <c r="L219" s="23">
        <v>0</v>
      </c>
      <c r="M219" s="23">
        <v>0</v>
      </c>
      <c r="N219" s="6">
        <f t="shared" si="3"/>
        <v>209261</v>
      </c>
    </row>
    <row r="220" spans="1:14" x14ac:dyDescent="0.25">
      <c r="A220" s="11">
        <v>217</v>
      </c>
      <c r="B220" s="25" t="s">
        <v>231</v>
      </c>
      <c r="C220" s="23">
        <f>+'FEBRERO ORD'!C220+'AJUSTE 3ER CUATRIMESTRE 2019 '!C220</f>
        <v>254103</v>
      </c>
      <c r="D220" s="23">
        <f>+'FEBRERO ORD'!D220+'AJUSTE 3ER CUATRIMESTRE 2019 '!E220</f>
        <v>82036</v>
      </c>
      <c r="E220" s="23">
        <f>+'FEBRERO ORD'!E220+'AJUSTE 3ER CUATRIMESTRE 2019 '!D220</f>
        <v>4849</v>
      </c>
      <c r="F220" s="23">
        <v>9960</v>
      </c>
      <c r="G220" s="23">
        <v>6973</v>
      </c>
      <c r="H220" s="23">
        <v>1367</v>
      </c>
      <c r="I220" s="23">
        <v>4474</v>
      </c>
      <c r="J220" s="23">
        <v>583</v>
      </c>
      <c r="K220" s="23">
        <v>0</v>
      </c>
      <c r="L220" s="23">
        <v>0</v>
      </c>
      <c r="M220" s="23">
        <v>0</v>
      </c>
      <c r="N220" s="6">
        <f t="shared" si="3"/>
        <v>364345</v>
      </c>
    </row>
    <row r="221" spans="1:14" x14ac:dyDescent="0.25">
      <c r="A221" s="9">
        <v>218</v>
      </c>
      <c r="B221" s="25" t="s">
        <v>232</v>
      </c>
      <c r="C221" s="23">
        <f>+'FEBRERO ORD'!C221+'AJUSTE 3ER CUATRIMESTRE 2019 '!C221</f>
        <v>105680</v>
      </c>
      <c r="D221" s="23">
        <f>+'FEBRERO ORD'!D221+'AJUSTE 3ER CUATRIMESTRE 2019 '!E221</f>
        <v>58818</v>
      </c>
      <c r="E221" s="23">
        <f>+'FEBRERO ORD'!E221+'AJUSTE 3ER CUATRIMESTRE 2019 '!D221</f>
        <v>2078</v>
      </c>
      <c r="F221" s="23">
        <v>4767</v>
      </c>
      <c r="G221" s="23">
        <v>1166</v>
      </c>
      <c r="H221" s="23">
        <v>551</v>
      </c>
      <c r="I221" s="23">
        <v>1130</v>
      </c>
      <c r="J221" s="23">
        <v>265</v>
      </c>
      <c r="K221" s="23">
        <v>0</v>
      </c>
      <c r="L221" s="23">
        <v>0</v>
      </c>
      <c r="M221" s="23">
        <v>0</v>
      </c>
      <c r="N221" s="6">
        <f t="shared" si="3"/>
        <v>174455</v>
      </c>
    </row>
    <row r="222" spans="1:14" x14ac:dyDescent="0.25">
      <c r="A222" s="9">
        <v>219</v>
      </c>
      <c r="B222" s="25" t="s">
        <v>233</v>
      </c>
      <c r="C222" s="23">
        <f>+'FEBRERO ORD'!C222+'AJUSTE 3ER CUATRIMESTRE 2019 '!C222</f>
        <v>215641</v>
      </c>
      <c r="D222" s="23">
        <f>+'FEBRERO ORD'!D222+'AJUSTE 3ER CUATRIMESTRE 2019 '!E222</f>
        <v>126351</v>
      </c>
      <c r="E222" s="23">
        <f>+'FEBRERO ORD'!E222+'AJUSTE 3ER CUATRIMESTRE 2019 '!D222</f>
        <v>4303</v>
      </c>
      <c r="F222" s="23">
        <v>8629</v>
      </c>
      <c r="G222" s="23">
        <v>5758</v>
      </c>
      <c r="H222" s="23">
        <v>1179</v>
      </c>
      <c r="I222" s="23">
        <v>4031</v>
      </c>
      <c r="J222" s="23">
        <v>493</v>
      </c>
      <c r="K222" s="23">
        <v>0</v>
      </c>
      <c r="L222" s="23">
        <v>0</v>
      </c>
      <c r="M222" s="23">
        <v>0</v>
      </c>
      <c r="N222" s="6">
        <f t="shared" si="3"/>
        <v>366385</v>
      </c>
    </row>
    <row r="223" spans="1:14" x14ac:dyDescent="0.25">
      <c r="A223" s="9">
        <v>220</v>
      </c>
      <c r="B223" s="25" t="s">
        <v>234</v>
      </c>
      <c r="C223" s="23">
        <f>+'FEBRERO ORD'!C223+'AJUSTE 3ER CUATRIMESTRE 2019 '!C223</f>
        <v>222597</v>
      </c>
      <c r="D223" s="23">
        <f>+'FEBRERO ORD'!D223+'AJUSTE 3ER CUATRIMESTRE 2019 '!E223</f>
        <v>145798</v>
      </c>
      <c r="E223" s="23">
        <f>+'FEBRERO ORD'!E223+'AJUSTE 3ER CUATRIMESTRE 2019 '!D223</f>
        <v>4370</v>
      </c>
      <c r="F223" s="23">
        <v>8531</v>
      </c>
      <c r="G223" s="23">
        <v>5578</v>
      </c>
      <c r="H223" s="23">
        <v>1223</v>
      </c>
      <c r="I223" s="23">
        <v>4222</v>
      </c>
      <c r="J223" s="23">
        <v>489</v>
      </c>
      <c r="K223" s="23">
        <v>0</v>
      </c>
      <c r="L223" s="23">
        <v>0</v>
      </c>
      <c r="M223" s="23">
        <v>0</v>
      </c>
      <c r="N223" s="6">
        <f t="shared" si="3"/>
        <v>392808</v>
      </c>
    </row>
    <row r="224" spans="1:14" x14ac:dyDescent="0.25">
      <c r="A224" s="9">
        <v>221</v>
      </c>
      <c r="B224" s="25" t="s">
        <v>235</v>
      </c>
      <c r="C224" s="23">
        <f>+'FEBRERO ORD'!C224+'AJUSTE 3ER CUATRIMESTRE 2019 '!C224</f>
        <v>107581</v>
      </c>
      <c r="D224" s="23">
        <f>+'FEBRERO ORD'!D224+'AJUSTE 3ER CUATRIMESTRE 2019 '!E224</f>
        <v>68106</v>
      </c>
      <c r="E224" s="23">
        <f>+'FEBRERO ORD'!E224+'AJUSTE 3ER CUATRIMESTRE 2019 '!D224</f>
        <v>2015</v>
      </c>
      <c r="F224" s="23">
        <v>4621</v>
      </c>
      <c r="G224" s="23">
        <v>2528</v>
      </c>
      <c r="H224" s="23">
        <v>556</v>
      </c>
      <c r="I224" s="23">
        <v>1687</v>
      </c>
      <c r="J224" s="23">
        <v>258</v>
      </c>
      <c r="K224" s="23">
        <v>0</v>
      </c>
      <c r="L224" s="23">
        <v>0</v>
      </c>
      <c r="M224" s="23">
        <v>0</v>
      </c>
      <c r="N224" s="6">
        <f t="shared" si="3"/>
        <v>187352</v>
      </c>
    </row>
    <row r="225" spans="1:14" x14ac:dyDescent="0.25">
      <c r="A225" s="9">
        <v>222</v>
      </c>
      <c r="B225" s="25" t="s">
        <v>236</v>
      </c>
      <c r="C225" s="23">
        <f>+'FEBRERO ORD'!C225+'AJUSTE 3ER CUATRIMESTRE 2019 '!C225</f>
        <v>126934</v>
      </c>
      <c r="D225" s="23">
        <f>+'FEBRERO ORD'!D225+'AJUSTE 3ER CUATRIMESTRE 2019 '!E225</f>
        <v>71570</v>
      </c>
      <c r="E225" s="23">
        <f>+'FEBRERO ORD'!E225+'AJUSTE 3ER CUATRIMESTRE 2019 '!D225</f>
        <v>2412</v>
      </c>
      <c r="F225" s="23">
        <v>5370</v>
      </c>
      <c r="G225" s="23">
        <v>3001</v>
      </c>
      <c r="H225" s="23">
        <v>665</v>
      </c>
      <c r="I225" s="23">
        <v>2092</v>
      </c>
      <c r="J225" s="23">
        <v>299</v>
      </c>
      <c r="K225" s="23">
        <v>0</v>
      </c>
      <c r="L225" s="23">
        <v>5675</v>
      </c>
      <c r="M225" s="23">
        <v>0</v>
      </c>
      <c r="N225" s="6">
        <f t="shared" si="3"/>
        <v>218018</v>
      </c>
    </row>
    <row r="226" spans="1:14" x14ac:dyDescent="0.25">
      <c r="A226" s="9">
        <v>223</v>
      </c>
      <c r="B226" s="25" t="s">
        <v>237</v>
      </c>
      <c r="C226" s="23">
        <f>+'FEBRERO ORD'!C226+'AJUSTE 3ER CUATRIMESTRE 2019 '!C226</f>
        <v>92943</v>
      </c>
      <c r="D226" s="23">
        <f>+'FEBRERO ORD'!D226+'AJUSTE 3ER CUATRIMESTRE 2019 '!E226</f>
        <v>71216</v>
      </c>
      <c r="E226" s="23">
        <f>+'FEBRERO ORD'!E226+'AJUSTE 3ER CUATRIMESTRE 2019 '!D226</f>
        <v>1809</v>
      </c>
      <c r="F226" s="23">
        <v>4207</v>
      </c>
      <c r="G226" s="23">
        <v>889</v>
      </c>
      <c r="H226" s="23">
        <v>481</v>
      </c>
      <c r="I226" s="23">
        <v>977</v>
      </c>
      <c r="J226" s="23">
        <v>233</v>
      </c>
      <c r="K226" s="23">
        <v>0</v>
      </c>
      <c r="L226" s="23">
        <v>0</v>
      </c>
      <c r="M226" s="23">
        <v>0</v>
      </c>
      <c r="N226" s="6">
        <f t="shared" si="3"/>
        <v>172755</v>
      </c>
    </row>
    <row r="227" spans="1:14" x14ac:dyDescent="0.25">
      <c r="A227" s="9">
        <v>224</v>
      </c>
      <c r="B227" s="25" t="s">
        <v>238</v>
      </c>
      <c r="C227" s="23">
        <f>+'FEBRERO ORD'!C227+'AJUSTE 3ER CUATRIMESTRE 2019 '!C227</f>
        <v>67604</v>
      </c>
      <c r="D227" s="23">
        <f>+'FEBRERO ORD'!D227+'AJUSTE 3ER CUATRIMESTRE 2019 '!E227</f>
        <v>40049</v>
      </c>
      <c r="E227" s="23">
        <f>+'FEBRERO ORD'!E227+'AJUSTE 3ER CUATRIMESTRE 2019 '!D227</f>
        <v>1272</v>
      </c>
      <c r="F227" s="23">
        <v>3188</v>
      </c>
      <c r="G227" s="23">
        <v>1101</v>
      </c>
      <c r="H227" s="23">
        <v>338</v>
      </c>
      <c r="I227" s="23">
        <v>779</v>
      </c>
      <c r="J227" s="23">
        <v>178</v>
      </c>
      <c r="K227" s="23">
        <v>0</v>
      </c>
      <c r="L227" s="23">
        <v>0</v>
      </c>
      <c r="M227" s="23">
        <v>0</v>
      </c>
      <c r="N227" s="6">
        <f t="shared" si="3"/>
        <v>114509</v>
      </c>
    </row>
    <row r="228" spans="1:14" x14ac:dyDescent="0.25">
      <c r="A228" s="9">
        <v>225</v>
      </c>
      <c r="B228" s="25" t="s">
        <v>239</v>
      </c>
      <c r="C228" s="23">
        <f>+'FEBRERO ORD'!C228+'AJUSTE 3ER CUATRIMESTRE 2019 '!C228</f>
        <v>333063</v>
      </c>
      <c r="D228" s="23">
        <f>+'FEBRERO ORD'!D228+'AJUSTE 3ER CUATRIMESTRE 2019 '!E228</f>
        <v>62250</v>
      </c>
      <c r="E228" s="23">
        <f>+'FEBRERO ORD'!E228+'AJUSTE 3ER CUATRIMESTRE 2019 '!D228</f>
        <v>6534</v>
      </c>
      <c r="F228" s="23">
        <v>12221</v>
      </c>
      <c r="G228" s="23">
        <v>14150</v>
      </c>
      <c r="H228" s="23">
        <v>1851</v>
      </c>
      <c r="I228" s="23">
        <v>8214</v>
      </c>
      <c r="J228" s="23">
        <v>688</v>
      </c>
      <c r="K228" s="23">
        <v>0</v>
      </c>
      <c r="L228" s="23">
        <v>0</v>
      </c>
      <c r="M228" s="23">
        <v>0</v>
      </c>
      <c r="N228" s="6">
        <f t="shared" si="3"/>
        <v>438971</v>
      </c>
    </row>
    <row r="229" spans="1:14" x14ac:dyDescent="0.25">
      <c r="A229" s="9">
        <v>226</v>
      </c>
      <c r="B229" s="25" t="s">
        <v>240</v>
      </c>
      <c r="C229" s="23">
        <f>+'FEBRERO ORD'!C229+'AJUSTE 3ER CUATRIMESTRE 2019 '!C229</f>
        <v>215139</v>
      </c>
      <c r="D229" s="23">
        <f>+'FEBRERO ORD'!D229+'AJUSTE 3ER CUATRIMESTRE 2019 '!E229</f>
        <v>140601</v>
      </c>
      <c r="E229" s="23">
        <f>+'FEBRERO ORD'!E229+'AJUSTE 3ER CUATRIMESTRE 2019 '!D229</f>
        <v>4507</v>
      </c>
      <c r="F229" s="23">
        <v>6656</v>
      </c>
      <c r="G229" s="23">
        <v>5725</v>
      </c>
      <c r="H229" s="23">
        <v>1288</v>
      </c>
      <c r="I229" s="23">
        <v>5207</v>
      </c>
      <c r="J229" s="23">
        <v>359</v>
      </c>
      <c r="K229" s="23">
        <v>0</v>
      </c>
      <c r="L229" s="23">
        <v>0</v>
      </c>
      <c r="M229" s="23">
        <v>0</v>
      </c>
      <c r="N229" s="6">
        <f t="shared" si="3"/>
        <v>379482</v>
      </c>
    </row>
    <row r="230" spans="1:14" x14ac:dyDescent="0.25">
      <c r="A230" s="9">
        <v>227</v>
      </c>
      <c r="B230" s="25" t="s">
        <v>241</v>
      </c>
      <c r="C230" s="23">
        <f>+'FEBRERO ORD'!C230+'AJUSTE 3ER CUATRIMESTRE 2019 '!C230</f>
        <v>1047663</v>
      </c>
      <c r="D230" s="23">
        <f>+'FEBRERO ORD'!D230+'AJUSTE 3ER CUATRIMESTRE 2019 '!E230</f>
        <v>512902</v>
      </c>
      <c r="E230" s="23">
        <f>+'FEBRERO ORD'!E230+'AJUSTE 3ER CUATRIMESTRE 2019 '!D230</f>
        <v>22894</v>
      </c>
      <c r="F230" s="23">
        <v>22956</v>
      </c>
      <c r="G230" s="23">
        <v>27990</v>
      </c>
      <c r="H230" s="23">
        <v>6800</v>
      </c>
      <c r="I230" s="23">
        <v>32331</v>
      </c>
      <c r="J230" s="23">
        <v>1346</v>
      </c>
      <c r="K230" s="23">
        <v>0</v>
      </c>
      <c r="L230" s="23">
        <v>0</v>
      </c>
      <c r="M230" s="23">
        <v>0</v>
      </c>
      <c r="N230" s="6">
        <f t="shared" si="3"/>
        <v>1674882</v>
      </c>
    </row>
    <row r="231" spans="1:14" x14ac:dyDescent="0.25">
      <c r="A231" s="9">
        <v>228</v>
      </c>
      <c r="B231" s="25" t="s">
        <v>242</v>
      </c>
      <c r="C231" s="23">
        <f>+'FEBRERO ORD'!C231+'AJUSTE 3ER CUATRIMESTRE 2019 '!C231</f>
        <v>119865</v>
      </c>
      <c r="D231" s="23">
        <f>+'FEBRERO ORD'!D231+'AJUSTE 3ER CUATRIMESTRE 2019 '!E231</f>
        <v>55950</v>
      </c>
      <c r="E231" s="23">
        <f>+'FEBRERO ORD'!E231+'AJUSTE 3ER CUATRIMESTRE 2019 '!D231</f>
        <v>2265</v>
      </c>
      <c r="F231" s="23">
        <v>5992</v>
      </c>
      <c r="G231" s="23">
        <v>1859</v>
      </c>
      <c r="H231" s="23">
        <v>587</v>
      </c>
      <c r="I231" s="23">
        <v>1092</v>
      </c>
      <c r="J231" s="23">
        <v>334</v>
      </c>
      <c r="K231" s="23">
        <v>0</v>
      </c>
      <c r="L231" s="23">
        <v>0</v>
      </c>
      <c r="M231" s="23">
        <v>0</v>
      </c>
      <c r="N231" s="6">
        <f t="shared" si="3"/>
        <v>187944</v>
      </c>
    </row>
    <row r="232" spans="1:14" x14ac:dyDescent="0.25">
      <c r="A232" s="9">
        <v>229</v>
      </c>
      <c r="B232" s="25" t="s">
        <v>243</v>
      </c>
      <c r="C232" s="23">
        <f>+'FEBRERO ORD'!C232+'AJUSTE 3ER CUATRIMESTRE 2019 '!C232</f>
        <v>428916</v>
      </c>
      <c r="D232" s="23">
        <f>+'FEBRERO ORD'!D232+'AJUSTE 3ER CUATRIMESTRE 2019 '!E232</f>
        <v>152341</v>
      </c>
      <c r="E232" s="23">
        <f>+'FEBRERO ORD'!E232+'AJUSTE 3ER CUATRIMESTRE 2019 '!D232</f>
        <v>8864</v>
      </c>
      <c r="F232" s="23">
        <v>14131</v>
      </c>
      <c r="G232" s="23">
        <v>20234</v>
      </c>
      <c r="H232" s="23">
        <v>2514</v>
      </c>
      <c r="I232" s="23">
        <v>12085</v>
      </c>
      <c r="J232" s="23">
        <v>796</v>
      </c>
      <c r="K232" s="23">
        <v>0</v>
      </c>
      <c r="L232" s="23">
        <v>0</v>
      </c>
      <c r="M232" s="23">
        <v>0</v>
      </c>
      <c r="N232" s="6">
        <f t="shared" si="3"/>
        <v>639881</v>
      </c>
    </row>
    <row r="233" spans="1:14" x14ac:dyDescent="0.25">
      <c r="A233" s="9">
        <v>230</v>
      </c>
      <c r="B233" s="25" t="s">
        <v>244</v>
      </c>
      <c r="C233" s="23">
        <f>+'FEBRERO ORD'!C233+'AJUSTE 3ER CUATRIMESTRE 2019 '!C233</f>
        <v>106556</v>
      </c>
      <c r="D233" s="23">
        <f>+'FEBRERO ORD'!D233+'AJUSTE 3ER CUATRIMESTRE 2019 '!E233</f>
        <v>54125</v>
      </c>
      <c r="E233" s="23">
        <f>+'FEBRERO ORD'!E233+'AJUSTE 3ER CUATRIMESTRE 2019 '!D233</f>
        <v>2092</v>
      </c>
      <c r="F233" s="23">
        <v>4245</v>
      </c>
      <c r="G233" s="23">
        <v>1949</v>
      </c>
      <c r="H233" s="23">
        <v>578</v>
      </c>
      <c r="I233" s="23">
        <v>1702</v>
      </c>
      <c r="J233" s="23">
        <v>231</v>
      </c>
      <c r="K233" s="23">
        <v>0</v>
      </c>
      <c r="L233" s="23">
        <v>0</v>
      </c>
      <c r="M233" s="23">
        <v>0</v>
      </c>
      <c r="N233" s="6">
        <f t="shared" si="3"/>
        <v>171478</v>
      </c>
    </row>
    <row r="234" spans="1:14" x14ac:dyDescent="0.25">
      <c r="A234" s="9">
        <v>231</v>
      </c>
      <c r="B234" s="25" t="s">
        <v>245</v>
      </c>
      <c r="C234" s="23">
        <f>+'FEBRERO ORD'!C234+'AJUSTE 3ER CUATRIMESTRE 2019 '!C234</f>
        <v>215457</v>
      </c>
      <c r="D234" s="23">
        <f>+'FEBRERO ORD'!D234+'AJUSTE 3ER CUATRIMESTRE 2019 '!E234</f>
        <v>55039</v>
      </c>
      <c r="E234" s="23">
        <f>+'FEBRERO ORD'!E234+'AJUSTE 3ER CUATRIMESTRE 2019 '!D234</f>
        <v>4394</v>
      </c>
      <c r="F234" s="23">
        <v>7865</v>
      </c>
      <c r="G234" s="23">
        <v>6916</v>
      </c>
      <c r="H234" s="23">
        <v>1222</v>
      </c>
      <c r="I234" s="23">
        <v>4726</v>
      </c>
      <c r="J234" s="23">
        <v>453</v>
      </c>
      <c r="K234" s="23">
        <v>0</v>
      </c>
      <c r="L234" s="23">
        <v>0</v>
      </c>
      <c r="M234" s="23">
        <v>0</v>
      </c>
      <c r="N234" s="6">
        <f t="shared" si="3"/>
        <v>296072</v>
      </c>
    </row>
    <row r="235" spans="1:14" x14ac:dyDescent="0.25">
      <c r="A235" s="9">
        <v>232</v>
      </c>
      <c r="B235" s="25" t="s">
        <v>246</v>
      </c>
      <c r="C235" s="23">
        <f>+'FEBRERO ORD'!C235+'AJUSTE 3ER CUATRIMESTRE 2019 '!C235</f>
        <v>1271675</v>
      </c>
      <c r="D235" s="23">
        <f>+'FEBRERO ORD'!D235+'AJUSTE 3ER CUATRIMESTRE 2019 '!E235</f>
        <v>613502</v>
      </c>
      <c r="E235" s="23">
        <f>+'FEBRERO ORD'!E235+'AJUSTE 3ER CUATRIMESTRE 2019 '!D235</f>
        <v>24092</v>
      </c>
      <c r="F235" s="23">
        <v>43822</v>
      </c>
      <c r="G235" s="23">
        <v>45745</v>
      </c>
      <c r="H235" s="23">
        <v>7063</v>
      </c>
      <c r="I235" s="23">
        <v>29438</v>
      </c>
      <c r="J235" s="23">
        <v>2399</v>
      </c>
      <c r="K235" s="23">
        <v>0</v>
      </c>
      <c r="L235" s="23">
        <v>0</v>
      </c>
      <c r="M235" s="23">
        <v>0</v>
      </c>
      <c r="N235" s="6">
        <f t="shared" si="3"/>
        <v>2037736</v>
      </c>
    </row>
    <row r="236" spans="1:14" x14ac:dyDescent="0.25">
      <c r="A236" s="9">
        <v>233</v>
      </c>
      <c r="B236" s="25" t="s">
        <v>247</v>
      </c>
      <c r="C236" s="23">
        <f>+'FEBRERO ORD'!C236+'AJUSTE 3ER CUATRIMESTRE 2019 '!C236</f>
        <v>222602</v>
      </c>
      <c r="D236" s="23">
        <f>+'FEBRERO ORD'!D236+'AJUSTE 3ER CUATRIMESTRE 2019 '!E236</f>
        <v>127438</v>
      </c>
      <c r="E236" s="23">
        <f>+'FEBRERO ORD'!E236+'AJUSTE 3ER CUATRIMESTRE 2019 '!D236</f>
        <v>4389</v>
      </c>
      <c r="F236" s="23">
        <v>7678</v>
      </c>
      <c r="G236" s="23">
        <v>3996</v>
      </c>
      <c r="H236" s="23">
        <v>1261</v>
      </c>
      <c r="I236" s="23">
        <v>3955</v>
      </c>
      <c r="J236" s="23">
        <v>393</v>
      </c>
      <c r="K236" s="23">
        <v>0</v>
      </c>
      <c r="L236" s="23">
        <v>1164</v>
      </c>
      <c r="M236" s="23">
        <v>0</v>
      </c>
      <c r="N236" s="6">
        <f t="shared" si="3"/>
        <v>372876</v>
      </c>
    </row>
    <row r="237" spans="1:14" x14ac:dyDescent="0.25">
      <c r="A237" s="9">
        <v>234</v>
      </c>
      <c r="B237" s="25" t="s">
        <v>248</v>
      </c>
      <c r="C237" s="23">
        <f>+'FEBRERO ORD'!C237+'AJUSTE 3ER CUATRIMESTRE 2019 '!C237</f>
        <v>401654</v>
      </c>
      <c r="D237" s="23">
        <f>+'FEBRERO ORD'!D237+'AJUSTE 3ER CUATRIMESTRE 2019 '!E237</f>
        <v>68426</v>
      </c>
      <c r="E237" s="23">
        <f>+'FEBRERO ORD'!E237+'AJUSTE 3ER CUATRIMESTRE 2019 '!D237</f>
        <v>7814</v>
      </c>
      <c r="F237" s="23">
        <v>14738</v>
      </c>
      <c r="G237" s="23">
        <v>17641</v>
      </c>
      <c r="H237" s="23">
        <v>2223</v>
      </c>
      <c r="I237" s="23">
        <v>9764</v>
      </c>
      <c r="J237" s="23">
        <v>832</v>
      </c>
      <c r="K237" s="23">
        <v>0</v>
      </c>
      <c r="L237" s="23">
        <v>0</v>
      </c>
      <c r="M237" s="23">
        <v>0</v>
      </c>
      <c r="N237" s="6">
        <f t="shared" si="3"/>
        <v>523092</v>
      </c>
    </row>
    <row r="238" spans="1:14" x14ac:dyDescent="0.25">
      <c r="A238" s="9">
        <v>235</v>
      </c>
      <c r="B238" s="25" t="s">
        <v>249</v>
      </c>
      <c r="C238" s="23">
        <f>+'FEBRERO ORD'!C238+'AJUSTE 3ER CUATRIMESTRE 2019 '!C238</f>
        <v>269355</v>
      </c>
      <c r="D238" s="23">
        <f>+'FEBRERO ORD'!D238+'AJUSTE 3ER CUATRIMESTRE 2019 '!E238</f>
        <v>196828</v>
      </c>
      <c r="E238" s="23">
        <f>+'FEBRERO ORD'!E238+'AJUSTE 3ER CUATRIMESTRE 2019 '!D238</f>
        <v>5176</v>
      </c>
      <c r="F238" s="23">
        <v>10790</v>
      </c>
      <c r="G238" s="23">
        <v>8164</v>
      </c>
      <c r="H238" s="23">
        <v>1443</v>
      </c>
      <c r="I238" s="23">
        <v>5145</v>
      </c>
      <c r="J238" s="23">
        <v>596</v>
      </c>
      <c r="K238" s="23">
        <v>0</v>
      </c>
      <c r="L238" s="23">
        <v>0</v>
      </c>
      <c r="M238" s="23">
        <v>0</v>
      </c>
      <c r="N238" s="6">
        <f t="shared" si="3"/>
        <v>497497</v>
      </c>
    </row>
    <row r="239" spans="1:14" x14ac:dyDescent="0.25">
      <c r="A239" s="9">
        <v>236</v>
      </c>
      <c r="B239" s="25" t="s">
        <v>250</v>
      </c>
      <c r="C239" s="23">
        <f>+'FEBRERO ORD'!C239+'AJUSTE 3ER CUATRIMESTRE 2019 '!C239</f>
        <v>158303</v>
      </c>
      <c r="D239" s="23">
        <f>+'FEBRERO ORD'!D239+'AJUSTE 3ER CUATRIMESTRE 2019 '!E239</f>
        <v>123767</v>
      </c>
      <c r="E239" s="23">
        <f>+'FEBRERO ORD'!E239+'AJUSTE 3ER CUATRIMESTRE 2019 '!D239</f>
        <v>2896</v>
      </c>
      <c r="F239" s="23">
        <v>7014</v>
      </c>
      <c r="G239" s="23">
        <v>3792</v>
      </c>
      <c r="H239" s="23">
        <v>800</v>
      </c>
      <c r="I239" s="23">
        <v>2122</v>
      </c>
      <c r="J239" s="23">
        <v>415</v>
      </c>
      <c r="K239" s="23">
        <v>0</v>
      </c>
      <c r="L239" s="23">
        <v>0</v>
      </c>
      <c r="M239" s="23">
        <v>0</v>
      </c>
      <c r="N239" s="6">
        <f t="shared" si="3"/>
        <v>299109</v>
      </c>
    </row>
    <row r="240" spans="1:14" x14ac:dyDescent="0.25">
      <c r="A240" s="9">
        <v>237</v>
      </c>
      <c r="B240" s="25" t="s">
        <v>251</v>
      </c>
      <c r="C240" s="23">
        <f>+'FEBRERO ORD'!C240+'AJUSTE 3ER CUATRIMESTRE 2019 '!C240</f>
        <v>158689</v>
      </c>
      <c r="D240" s="23">
        <f>+'FEBRERO ORD'!D240+'AJUSTE 3ER CUATRIMESTRE 2019 '!E240</f>
        <v>71076</v>
      </c>
      <c r="E240" s="23">
        <f>+'FEBRERO ORD'!E240+'AJUSTE 3ER CUATRIMESTRE 2019 '!D240</f>
        <v>3284</v>
      </c>
      <c r="F240" s="23">
        <v>6165</v>
      </c>
      <c r="G240" s="23">
        <v>2854</v>
      </c>
      <c r="H240" s="23">
        <v>891</v>
      </c>
      <c r="I240" s="23">
        <v>2764</v>
      </c>
      <c r="J240" s="23">
        <v>358</v>
      </c>
      <c r="K240" s="23">
        <v>0</v>
      </c>
      <c r="L240" s="23">
        <v>0</v>
      </c>
      <c r="M240" s="23">
        <v>0</v>
      </c>
      <c r="N240" s="6">
        <f t="shared" si="3"/>
        <v>246081</v>
      </c>
    </row>
    <row r="241" spans="1:14" x14ac:dyDescent="0.25">
      <c r="A241" s="9">
        <v>238</v>
      </c>
      <c r="B241" s="25" t="s">
        <v>252</v>
      </c>
      <c r="C241" s="23">
        <f>+'FEBRERO ORD'!C241+'AJUSTE 3ER CUATRIMESTRE 2019 '!C241</f>
        <v>116806</v>
      </c>
      <c r="D241" s="23">
        <f>+'FEBRERO ORD'!D241+'AJUSTE 3ER CUATRIMESTRE 2019 '!E241</f>
        <v>76472</v>
      </c>
      <c r="E241" s="23">
        <f>+'FEBRERO ORD'!E241+'AJUSTE 3ER CUATRIMESTRE 2019 '!D241</f>
        <v>2205</v>
      </c>
      <c r="F241" s="23">
        <v>5605</v>
      </c>
      <c r="G241" s="23">
        <v>1737</v>
      </c>
      <c r="H241" s="23">
        <v>581</v>
      </c>
      <c r="I241" s="23">
        <v>1214</v>
      </c>
      <c r="J241" s="23">
        <v>314</v>
      </c>
      <c r="K241" s="23">
        <v>0</v>
      </c>
      <c r="L241" s="23">
        <v>0</v>
      </c>
      <c r="M241" s="23">
        <v>0</v>
      </c>
      <c r="N241" s="6">
        <f t="shared" si="3"/>
        <v>204934</v>
      </c>
    </row>
    <row r="242" spans="1:14" x14ac:dyDescent="0.25">
      <c r="A242" s="9">
        <v>239</v>
      </c>
      <c r="B242" s="25" t="s">
        <v>253</v>
      </c>
      <c r="C242" s="23">
        <f>+'FEBRERO ORD'!C242+'AJUSTE 3ER CUATRIMESTRE 2019 '!C242</f>
        <v>106887</v>
      </c>
      <c r="D242" s="23">
        <f>+'FEBRERO ORD'!D242+'AJUSTE 3ER CUATRIMESTRE 2019 '!E242</f>
        <v>52016</v>
      </c>
      <c r="E242" s="23">
        <f>+'FEBRERO ORD'!E242+'AJUSTE 3ER CUATRIMESTRE 2019 '!D242</f>
        <v>2115</v>
      </c>
      <c r="F242" s="23">
        <v>4056</v>
      </c>
      <c r="G242" s="23">
        <v>2104</v>
      </c>
      <c r="H242" s="23">
        <v>591</v>
      </c>
      <c r="I242" s="23">
        <v>1855</v>
      </c>
      <c r="J242" s="23">
        <v>240</v>
      </c>
      <c r="K242" s="23">
        <v>0</v>
      </c>
      <c r="L242" s="23">
        <v>0</v>
      </c>
      <c r="M242" s="23">
        <v>0</v>
      </c>
      <c r="N242" s="6">
        <f t="shared" si="3"/>
        <v>169864</v>
      </c>
    </row>
    <row r="243" spans="1:14" x14ac:dyDescent="0.25">
      <c r="A243" s="9">
        <v>240</v>
      </c>
      <c r="B243" s="25" t="s">
        <v>254</v>
      </c>
      <c r="C243" s="23">
        <f>+'FEBRERO ORD'!C243+'AJUSTE 3ER CUATRIMESTRE 2019 '!C243</f>
        <v>183090</v>
      </c>
      <c r="D243" s="23">
        <f>+'FEBRERO ORD'!D243+'AJUSTE 3ER CUATRIMESTRE 2019 '!E243</f>
        <v>55297</v>
      </c>
      <c r="E243" s="23">
        <f>+'FEBRERO ORD'!E243+'AJUSTE 3ER CUATRIMESTRE 2019 '!D243</f>
        <v>3498</v>
      </c>
      <c r="F243" s="23">
        <v>7872</v>
      </c>
      <c r="G243" s="23">
        <v>5758</v>
      </c>
      <c r="H243" s="23">
        <v>956</v>
      </c>
      <c r="I243" s="23">
        <v>3092</v>
      </c>
      <c r="J243" s="23">
        <v>441</v>
      </c>
      <c r="K243" s="23">
        <v>0</v>
      </c>
      <c r="L243" s="23">
        <v>0</v>
      </c>
      <c r="M243" s="23">
        <v>0</v>
      </c>
      <c r="N243" s="6">
        <f t="shared" si="3"/>
        <v>260004</v>
      </c>
    </row>
    <row r="244" spans="1:14" x14ac:dyDescent="0.25">
      <c r="A244" s="9">
        <v>241</v>
      </c>
      <c r="B244" s="25" t="s">
        <v>255</v>
      </c>
      <c r="C244" s="23">
        <f>+'FEBRERO ORD'!C244+'AJUSTE 3ER CUATRIMESTRE 2019 '!C244</f>
        <v>118181</v>
      </c>
      <c r="D244" s="23">
        <f>+'FEBRERO ORD'!D244+'AJUSTE 3ER CUATRIMESTRE 2019 '!E244</f>
        <v>67410</v>
      </c>
      <c r="E244" s="23">
        <f>+'FEBRERO ORD'!E244+'AJUSTE 3ER CUATRIMESTRE 2019 '!D244</f>
        <v>2234</v>
      </c>
      <c r="F244" s="23">
        <v>4995</v>
      </c>
      <c r="G244" s="23">
        <v>2316</v>
      </c>
      <c r="H244" s="23">
        <v>617</v>
      </c>
      <c r="I244" s="23">
        <v>1710</v>
      </c>
      <c r="J244" s="23">
        <v>280</v>
      </c>
      <c r="K244" s="23">
        <v>0</v>
      </c>
      <c r="L244" s="23">
        <v>0</v>
      </c>
      <c r="M244" s="23">
        <v>0</v>
      </c>
      <c r="N244" s="6">
        <f t="shared" si="3"/>
        <v>197743</v>
      </c>
    </row>
    <row r="245" spans="1:14" x14ac:dyDescent="0.25">
      <c r="A245" s="9">
        <v>242</v>
      </c>
      <c r="B245" s="25" t="s">
        <v>256</v>
      </c>
      <c r="C245" s="23">
        <f>+'FEBRERO ORD'!C245+'AJUSTE 3ER CUATRIMESTRE 2019 '!C245</f>
        <v>624268</v>
      </c>
      <c r="D245" s="23">
        <f>+'FEBRERO ORD'!D245+'AJUSTE 3ER CUATRIMESTRE 2019 '!E245</f>
        <v>80243</v>
      </c>
      <c r="E245" s="23">
        <f>+'FEBRERO ORD'!E245+'AJUSTE 3ER CUATRIMESTRE 2019 '!D245</f>
        <v>12255</v>
      </c>
      <c r="F245" s="23">
        <v>21792</v>
      </c>
      <c r="G245" s="23">
        <v>31611</v>
      </c>
      <c r="H245" s="23">
        <v>3517</v>
      </c>
      <c r="I245" s="23">
        <v>16543</v>
      </c>
      <c r="J245" s="23">
        <v>1219</v>
      </c>
      <c r="K245" s="23">
        <v>0</v>
      </c>
      <c r="L245" s="23">
        <v>0</v>
      </c>
      <c r="M245" s="23">
        <v>0</v>
      </c>
      <c r="N245" s="6">
        <f t="shared" si="3"/>
        <v>791448</v>
      </c>
    </row>
    <row r="246" spans="1:14" x14ac:dyDescent="0.25">
      <c r="A246" s="9">
        <v>243</v>
      </c>
      <c r="B246" s="25" t="s">
        <v>257</v>
      </c>
      <c r="C246" s="23">
        <f>+'FEBRERO ORD'!C246+'AJUSTE 3ER CUATRIMESTRE 2019 '!C246</f>
        <v>212581</v>
      </c>
      <c r="D246" s="23">
        <f>+'FEBRERO ORD'!D246+'AJUSTE 3ER CUATRIMESTRE 2019 '!E246</f>
        <v>110111</v>
      </c>
      <c r="E246" s="23">
        <f>+'FEBRERO ORD'!E246+'AJUSTE 3ER CUATRIMESTRE 2019 '!D246</f>
        <v>4334</v>
      </c>
      <c r="F246" s="23">
        <v>7581</v>
      </c>
      <c r="G246" s="23">
        <v>3597</v>
      </c>
      <c r="H246" s="23">
        <v>1214</v>
      </c>
      <c r="I246" s="23">
        <v>3886</v>
      </c>
      <c r="J246" s="23">
        <v>454</v>
      </c>
      <c r="K246" s="23">
        <v>0</v>
      </c>
      <c r="L246" s="23">
        <v>0</v>
      </c>
      <c r="M246" s="23">
        <v>0</v>
      </c>
      <c r="N246" s="6">
        <f t="shared" si="3"/>
        <v>343758</v>
      </c>
    </row>
    <row r="247" spans="1:14" x14ac:dyDescent="0.25">
      <c r="A247" s="9">
        <v>244</v>
      </c>
      <c r="B247" s="25" t="s">
        <v>258</v>
      </c>
      <c r="C247" s="23">
        <f>+'FEBRERO ORD'!C247+'AJUSTE 3ER CUATRIMESTRE 2019 '!C247</f>
        <v>208735</v>
      </c>
      <c r="D247" s="23">
        <f>+'FEBRERO ORD'!D247+'AJUSTE 3ER CUATRIMESTRE 2019 '!E247</f>
        <v>50936</v>
      </c>
      <c r="E247" s="23">
        <f>+'FEBRERO ORD'!E247+'AJUSTE 3ER CUATRIMESTRE 2019 '!D247</f>
        <v>4096</v>
      </c>
      <c r="F247" s="23">
        <v>7709</v>
      </c>
      <c r="G247" s="23">
        <v>8058</v>
      </c>
      <c r="H247" s="23">
        <v>1158</v>
      </c>
      <c r="I247" s="23">
        <v>5100</v>
      </c>
      <c r="J247" s="23">
        <v>434</v>
      </c>
      <c r="K247" s="23">
        <v>0</v>
      </c>
      <c r="L247" s="23">
        <v>0</v>
      </c>
      <c r="M247" s="23">
        <v>0</v>
      </c>
      <c r="N247" s="6">
        <f t="shared" si="3"/>
        <v>286226</v>
      </c>
    </row>
    <row r="248" spans="1:14" x14ac:dyDescent="0.25">
      <c r="A248" s="9">
        <v>245</v>
      </c>
      <c r="B248" s="25" t="s">
        <v>259</v>
      </c>
      <c r="C248" s="23">
        <f>+'FEBRERO ORD'!C248+'AJUSTE 3ER CUATRIMESTRE 2019 '!C248</f>
        <v>108734</v>
      </c>
      <c r="D248" s="23">
        <f>+'FEBRERO ORD'!D248+'AJUSTE 3ER CUATRIMESTRE 2019 '!E248</f>
        <v>36940</v>
      </c>
      <c r="E248" s="23">
        <f>+'FEBRERO ORD'!E248+'AJUSTE 3ER CUATRIMESTRE 2019 '!D248</f>
        <v>2090</v>
      </c>
      <c r="F248" s="23">
        <v>4764</v>
      </c>
      <c r="G248" s="23">
        <v>2830</v>
      </c>
      <c r="H248" s="23">
        <v>566</v>
      </c>
      <c r="I248" s="23">
        <v>1733</v>
      </c>
      <c r="J248" s="23">
        <v>267</v>
      </c>
      <c r="K248" s="23">
        <v>0</v>
      </c>
      <c r="L248" s="23">
        <v>0</v>
      </c>
      <c r="M248" s="23">
        <v>0</v>
      </c>
      <c r="N248" s="6">
        <f t="shared" si="3"/>
        <v>157924</v>
      </c>
    </row>
    <row r="249" spans="1:14" x14ac:dyDescent="0.25">
      <c r="A249" s="9">
        <v>246</v>
      </c>
      <c r="B249" s="25" t="s">
        <v>260</v>
      </c>
      <c r="C249" s="23">
        <f>+'FEBRERO ORD'!C249+'AJUSTE 3ER CUATRIMESTRE 2019 '!C249</f>
        <v>87661</v>
      </c>
      <c r="D249" s="23">
        <f>+'FEBRERO ORD'!D249+'AJUSTE 3ER CUATRIMESTRE 2019 '!E249</f>
        <v>40600</v>
      </c>
      <c r="E249" s="23">
        <f>+'FEBRERO ORD'!E249+'AJUSTE 3ER CUATRIMESTRE 2019 '!D249</f>
        <v>1663</v>
      </c>
      <c r="F249" s="23">
        <v>4307</v>
      </c>
      <c r="G249" s="23">
        <v>1395</v>
      </c>
      <c r="H249" s="23">
        <v>434</v>
      </c>
      <c r="I249" s="23">
        <v>855</v>
      </c>
      <c r="J249" s="23">
        <v>240</v>
      </c>
      <c r="K249" s="23">
        <v>0</v>
      </c>
      <c r="L249" s="23">
        <v>0</v>
      </c>
      <c r="M249" s="23">
        <v>0</v>
      </c>
      <c r="N249" s="6">
        <f t="shared" si="3"/>
        <v>137155</v>
      </c>
    </row>
    <row r="250" spans="1:14" x14ac:dyDescent="0.25">
      <c r="A250" s="9">
        <v>247</v>
      </c>
      <c r="B250" s="25" t="s">
        <v>261</v>
      </c>
      <c r="C250" s="23">
        <f>+'FEBRERO ORD'!C250+'AJUSTE 3ER CUATRIMESTRE 2019 '!C250</f>
        <v>189389</v>
      </c>
      <c r="D250" s="23">
        <f>+'FEBRERO ORD'!D250+'AJUSTE 3ER CUATRIMESTRE 2019 '!E250</f>
        <v>74230</v>
      </c>
      <c r="E250" s="23">
        <f>+'FEBRERO ORD'!E250+'AJUSTE 3ER CUATRIMESTRE 2019 '!D250</f>
        <v>3064</v>
      </c>
      <c r="F250" s="23">
        <v>6363</v>
      </c>
      <c r="G250" s="23">
        <v>2806</v>
      </c>
      <c r="H250" s="23">
        <v>984</v>
      </c>
      <c r="I250" s="23">
        <v>2901</v>
      </c>
      <c r="J250" s="23">
        <v>280</v>
      </c>
      <c r="K250" s="23">
        <v>0</v>
      </c>
      <c r="L250" s="23">
        <v>0</v>
      </c>
      <c r="M250" s="23">
        <v>0</v>
      </c>
      <c r="N250" s="6">
        <f t="shared" si="3"/>
        <v>280017</v>
      </c>
    </row>
    <row r="251" spans="1:14" x14ac:dyDescent="0.25">
      <c r="A251" s="9">
        <v>248</v>
      </c>
      <c r="B251" s="25" t="s">
        <v>262</v>
      </c>
      <c r="C251" s="23">
        <f>+'FEBRERO ORD'!C251+'AJUSTE 3ER CUATRIMESTRE 2019 '!C251</f>
        <v>726330</v>
      </c>
      <c r="D251" s="23">
        <f>+'FEBRERO ORD'!D251+'AJUSTE 3ER CUATRIMESTRE 2019 '!E251</f>
        <v>168390</v>
      </c>
      <c r="E251" s="23">
        <f>+'FEBRERO ORD'!E251+'AJUSTE 3ER CUATRIMESTRE 2019 '!D251</f>
        <v>14861</v>
      </c>
      <c r="F251" s="23">
        <v>21847</v>
      </c>
      <c r="G251" s="23">
        <v>39718</v>
      </c>
      <c r="H251" s="23">
        <v>4323</v>
      </c>
      <c r="I251" s="23">
        <v>21842</v>
      </c>
      <c r="J251" s="23">
        <v>1220</v>
      </c>
      <c r="K251" s="23">
        <v>0</v>
      </c>
      <c r="L251" s="23">
        <v>0</v>
      </c>
      <c r="M251" s="23">
        <v>0</v>
      </c>
      <c r="N251" s="6">
        <f t="shared" si="3"/>
        <v>998531</v>
      </c>
    </row>
    <row r="252" spans="1:14" x14ac:dyDescent="0.25">
      <c r="A252" s="9">
        <v>249</v>
      </c>
      <c r="B252" s="25" t="s">
        <v>263</v>
      </c>
      <c r="C252" s="23">
        <f>+'FEBRERO ORD'!C252+'AJUSTE 3ER CUATRIMESTRE 2019 '!C252</f>
        <v>210638</v>
      </c>
      <c r="D252" s="23">
        <f>+'FEBRERO ORD'!D252+'AJUSTE 3ER CUATRIMESTRE 2019 '!E252</f>
        <v>82805</v>
      </c>
      <c r="E252" s="23">
        <f>+'FEBRERO ORD'!E252+'AJUSTE 3ER CUATRIMESTRE 2019 '!D252</f>
        <v>4097</v>
      </c>
      <c r="F252" s="23">
        <v>7957</v>
      </c>
      <c r="G252" s="23">
        <v>8017</v>
      </c>
      <c r="H252" s="23">
        <v>1156</v>
      </c>
      <c r="I252" s="23">
        <v>4871</v>
      </c>
      <c r="J252" s="23">
        <v>455</v>
      </c>
      <c r="K252" s="23">
        <v>0</v>
      </c>
      <c r="L252" s="23">
        <v>0</v>
      </c>
      <c r="M252" s="23">
        <v>0</v>
      </c>
      <c r="N252" s="6">
        <f t="shared" si="3"/>
        <v>319996</v>
      </c>
    </row>
    <row r="253" spans="1:14" x14ac:dyDescent="0.25">
      <c r="A253" s="9">
        <v>250</v>
      </c>
      <c r="B253" s="25" t="s">
        <v>264</v>
      </c>
      <c r="C253" s="23">
        <f>+'FEBRERO ORD'!C253+'AJUSTE 3ER CUATRIMESTRE 2019 '!C253</f>
        <v>174777</v>
      </c>
      <c r="D253" s="23">
        <f>+'FEBRERO ORD'!D253+'AJUSTE 3ER CUATRIMESTRE 2019 '!E253</f>
        <v>72833</v>
      </c>
      <c r="E253" s="23">
        <f>+'FEBRERO ORD'!E253+'AJUSTE 3ER CUATRIMESTRE 2019 '!D253</f>
        <v>2745</v>
      </c>
      <c r="F253" s="23">
        <v>6892</v>
      </c>
      <c r="G253" s="23">
        <v>2267</v>
      </c>
      <c r="H253" s="23">
        <v>854</v>
      </c>
      <c r="I253" s="23">
        <v>1870</v>
      </c>
      <c r="J253" s="23">
        <v>363</v>
      </c>
      <c r="K253" s="23">
        <v>0</v>
      </c>
      <c r="L253" s="23">
        <v>0</v>
      </c>
      <c r="M253" s="23">
        <v>0</v>
      </c>
      <c r="N253" s="6">
        <f t="shared" si="3"/>
        <v>262601</v>
      </c>
    </row>
    <row r="254" spans="1:14" x14ac:dyDescent="0.25">
      <c r="A254" s="9">
        <v>251</v>
      </c>
      <c r="B254" s="25" t="s">
        <v>265</v>
      </c>
      <c r="C254" s="23">
        <f>+'FEBRERO ORD'!C254+'AJUSTE 3ER CUATRIMESTRE 2019 '!C254</f>
        <v>135453</v>
      </c>
      <c r="D254" s="23">
        <f>+'FEBRERO ORD'!D254+'AJUSTE 3ER CUATRIMESTRE 2019 '!E254</f>
        <v>61218</v>
      </c>
      <c r="E254" s="23">
        <f>+'FEBRERO ORD'!E254+'AJUSTE 3ER CUATRIMESTRE 2019 '!D254</f>
        <v>2533</v>
      </c>
      <c r="F254" s="23">
        <v>6393</v>
      </c>
      <c r="G254" s="23">
        <v>2626</v>
      </c>
      <c r="H254" s="23">
        <v>675</v>
      </c>
      <c r="I254" s="23">
        <v>1550</v>
      </c>
      <c r="J254" s="23">
        <v>362</v>
      </c>
      <c r="K254" s="23">
        <v>0</v>
      </c>
      <c r="L254" s="23">
        <v>0</v>
      </c>
      <c r="M254" s="23">
        <v>0</v>
      </c>
      <c r="N254" s="6">
        <f t="shared" si="3"/>
        <v>210810</v>
      </c>
    </row>
    <row r="255" spans="1:14" x14ac:dyDescent="0.25">
      <c r="A255" s="9">
        <v>252</v>
      </c>
      <c r="B255" s="25" t="s">
        <v>266</v>
      </c>
      <c r="C255" s="23">
        <f>+'FEBRERO ORD'!C255+'AJUSTE 3ER CUATRIMESTRE 2019 '!C255</f>
        <v>156865</v>
      </c>
      <c r="D255" s="23">
        <f>+'FEBRERO ORD'!D255+'AJUSTE 3ER CUATRIMESTRE 2019 '!E255</f>
        <v>49846</v>
      </c>
      <c r="E255" s="23">
        <f>+'FEBRERO ORD'!E255+'AJUSTE 3ER CUATRIMESTRE 2019 '!D255</f>
        <v>3013</v>
      </c>
      <c r="F255" s="23">
        <v>6650</v>
      </c>
      <c r="G255" s="23">
        <v>4771</v>
      </c>
      <c r="H255" s="23">
        <v>826</v>
      </c>
      <c r="I255" s="23">
        <v>2779</v>
      </c>
      <c r="J255" s="23">
        <v>373</v>
      </c>
      <c r="K255" s="23">
        <v>0</v>
      </c>
      <c r="L255" s="23">
        <v>0</v>
      </c>
      <c r="M255" s="23">
        <v>0</v>
      </c>
      <c r="N255" s="6">
        <f t="shared" si="3"/>
        <v>225123</v>
      </c>
    </row>
    <row r="256" spans="1:14" x14ac:dyDescent="0.25">
      <c r="A256" s="9">
        <v>253</v>
      </c>
      <c r="B256" s="25" t="s">
        <v>267</v>
      </c>
      <c r="C256" s="23">
        <f>+'FEBRERO ORD'!C256+'AJUSTE 3ER CUATRIMESTRE 2019 '!C256</f>
        <v>195368</v>
      </c>
      <c r="D256" s="23">
        <f>+'FEBRERO ORD'!D256+'AJUSTE 3ER CUATRIMESTRE 2019 '!E256</f>
        <v>70912</v>
      </c>
      <c r="E256" s="23">
        <f>+'FEBRERO ORD'!E256+'AJUSTE 3ER CUATRIMESTRE 2019 '!D256</f>
        <v>3726</v>
      </c>
      <c r="F256" s="23">
        <v>8774</v>
      </c>
      <c r="G256" s="23">
        <v>4828</v>
      </c>
      <c r="H256" s="23">
        <v>1004</v>
      </c>
      <c r="I256" s="23">
        <v>2848</v>
      </c>
      <c r="J256" s="23">
        <v>491</v>
      </c>
      <c r="K256" s="23">
        <v>0</v>
      </c>
      <c r="L256" s="23">
        <v>0</v>
      </c>
      <c r="M256" s="23">
        <v>0</v>
      </c>
      <c r="N256" s="6">
        <f t="shared" si="3"/>
        <v>287951</v>
      </c>
    </row>
    <row r="257" spans="1:14" x14ac:dyDescent="0.25">
      <c r="A257" s="9">
        <v>254</v>
      </c>
      <c r="B257" s="25" t="s">
        <v>268</v>
      </c>
      <c r="C257" s="23">
        <f>+'FEBRERO ORD'!C257+'AJUSTE 3ER CUATRIMESTRE 2019 '!C257</f>
        <v>232315</v>
      </c>
      <c r="D257" s="23">
        <f>+'FEBRERO ORD'!D257+'AJUSTE 3ER CUATRIMESTRE 2019 '!E257</f>
        <v>136463</v>
      </c>
      <c r="E257" s="23">
        <f>+'FEBRERO ORD'!E257+'AJUSTE 3ER CUATRIMESTRE 2019 '!D257</f>
        <v>4443</v>
      </c>
      <c r="F257" s="23">
        <v>9212</v>
      </c>
      <c r="G257" s="23">
        <v>6875</v>
      </c>
      <c r="H257" s="23">
        <v>1246</v>
      </c>
      <c r="I257" s="23">
        <v>4443</v>
      </c>
      <c r="J257" s="23">
        <v>532</v>
      </c>
      <c r="K257" s="23">
        <v>0</v>
      </c>
      <c r="L257" s="23">
        <v>0</v>
      </c>
      <c r="M257" s="23">
        <v>0</v>
      </c>
      <c r="N257" s="6">
        <f t="shared" si="3"/>
        <v>395529</v>
      </c>
    </row>
    <row r="258" spans="1:14" x14ac:dyDescent="0.25">
      <c r="A258" s="9">
        <v>255</v>
      </c>
      <c r="B258" s="25" t="s">
        <v>269</v>
      </c>
      <c r="C258" s="23">
        <f>+'FEBRERO ORD'!C258+'AJUSTE 3ER CUATRIMESTRE 2019 '!C258</f>
        <v>162793</v>
      </c>
      <c r="D258" s="23">
        <f>+'FEBRERO ORD'!D258+'AJUSTE 3ER CUATRIMESTRE 2019 '!E258</f>
        <v>46946</v>
      </c>
      <c r="E258" s="23">
        <f>+'FEBRERO ORD'!E258+'AJUSTE 3ER CUATRIMESTRE 2019 '!D258</f>
        <v>2986</v>
      </c>
      <c r="F258" s="23">
        <v>6751</v>
      </c>
      <c r="G258" s="23">
        <v>4600</v>
      </c>
      <c r="H258" s="23">
        <v>842</v>
      </c>
      <c r="I258" s="23">
        <v>2733</v>
      </c>
      <c r="J258" s="23">
        <v>374</v>
      </c>
      <c r="K258" s="23">
        <v>0</v>
      </c>
      <c r="L258" s="23">
        <v>0</v>
      </c>
      <c r="M258" s="23">
        <v>0</v>
      </c>
      <c r="N258" s="6">
        <f t="shared" si="3"/>
        <v>228025</v>
      </c>
    </row>
    <row r="259" spans="1:14" x14ac:dyDescent="0.25">
      <c r="A259" s="9">
        <v>256</v>
      </c>
      <c r="B259" s="25" t="s">
        <v>270</v>
      </c>
      <c r="C259" s="23">
        <f>+'FEBRERO ORD'!C259+'AJUSTE 3ER CUATRIMESTRE 2019 '!C259</f>
        <v>77816</v>
      </c>
      <c r="D259" s="23">
        <f>+'FEBRERO ORD'!D259+'AJUSTE 3ER CUATRIMESTRE 2019 '!E259</f>
        <v>39424</v>
      </c>
      <c r="E259" s="23">
        <f>+'FEBRERO ORD'!E259+'AJUSTE 3ER CUATRIMESTRE 2019 '!D259</f>
        <v>1389</v>
      </c>
      <c r="F259" s="23">
        <v>3780</v>
      </c>
      <c r="G259" s="23">
        <v>457</v>
      </c>
      <c r="H259" s="23">
        <v>375</v>
      </c>
      <c r="I259" s="23">
        <v>450</v>
      </c>
      <c r="J259" s="23">
        <v>211</v>
      </c>
      <c r="K259" s="23">
        <v>0</v>
      </c>
      <c r="L259" s="23">
        <v>0</v>
      </c>
      <c r="M259" s="23">
        <v>0</v>
      </c>
      <c r="N259" s="6">
        <f t="shared" si="3"/>
        <v>123902</v>
      </c>
    </row>
    <row r="260" spans="1:14" x14ac:dyDescent="0.25">
      <c r="A260" s="9">
        <v>257</v>
      </c>
      <c r="B260" s="25" t="s">
        <v>271</v>
      </c>
      <c r="C260" s="23">
        <f>+'FEBRERO ORD'!C260+'AJUSTE 3ER CUATRIMESTRE 2019 '!C260</f>
        <v>120450</v>
      </c>
      <c r="D260" s="23">
        <f>+'FEBRERO ORD'!D260+'AJUSTE 3ER CUATRIMESTRE 2019 '!E260</f>
        <v>69174</v>
      </c>
      <c r="E260" s="23">
        <f>+'FEBRERO ORD'!E260+'AJUSTE 3ER CUATRIMESTRE 2019 '!D260</f>
        <v>2293</v>
      </c>
      <c r="F260" s="23">
        <v>5666</v>
      </c>
      <c r="G260" s="23">
        <v>2186</v>
      </c>
      <c r="H260" s="23">
        <v>608</v>
      </c>
      <c r="I260" s="23">
        <v>1397</v>
      </c>
      <c r="J260" s="23">
        <v>328</v>
      </c>
      <c r="K260" s="23">
        <v>0</v>
      </c>
      <c r="L260" s="23">
        <v>0</v>
      </c>
      <c r="M260" s="23">
        <v>0</v>
      </c>
      <c r="N260" s="6">
        <f t="shared" si="3"/>
        <v>202102</v>
      </c>
    </row>
    <row r="261" spans="1:14" x14ac:dyDescent="0.25">
      <c r="A261" s="9">
        <v>258</v>
      </c>
      <c r="B261" s="25" t="s">
        <v>272</v>
      </c>
      <c r="C261" s="23">
        <f>+'FEBRERO ORD'!C261+'AJUSTE 3ER CUATRIMESTRE 2019 '!C261</f>
        <v>127321</v>
      </c>
      <c r="D261" s="23">
        <f>+'FEBRERO ORD'!D261+'AJUSTE 3ER CUATRIMESTRE 2019 '!E261</f>
        <v>52569</v>
      </c>
      <c r="E261" s="23">
        <f>+'FEBRERO ORD'!E261+'AJUSTE 3ER CUATRIMESTRE 2019 '!D261</f>
        <v>2733</v>
      </c>
      <c r="F261" s="23">
        <v>4415</v>
      </c>
      <c r="G261" s="23">
        <v>1460</v>
      </c>
      <c r="H261" s="23">
        <v>752</v>
      </c>
      <c r="I261" s="23">
        <v>2229</v>
      </c>
      <c r="J261" s="23">
        <v>250</v>
      </c>
      <c r="K261" s="23">
        <v>0</v>
      </c>
      <c r="L261" s="23">
        <v>0</v>
      </c>
      <c r="M261" s="23">
        <v>0</v>
      </c>
      <c r="N261" s="6">
        <f t="shared" ref="N261:N324" si="4">SUM(C261:M261)</f>
        <v>191729</v>
      </c>
    </row>
    <row r="262" spans="1:14" x14ac:dyDescent="0.25">
      <c r="A262" s="9">
        <v>259</v>
      </c>
      <c r="B262" s="25" t="s">
        <v>273</v>
      </c>
      <c r="C262" s="23">
        <f>+'FEBRERO ORD'!C262+'AJUSTE 3ER CUATRIMESTRE 2019 '!C262</f>
        <v>200845</v>
      </c>
      <c r="D262" s="23">
        <f>+'FEBRERO ORD'!D262+'AJUSTE 3ER CUATRIMESTRE 2019 '!E262</f>
        <v>144503</v>
      </c>
      <c r="E262" s="23">
        <f>+'FEBRERO ORD'!E262+'AJUSTE 3ER CUATRIMESTRE 2019 '!D262</f>
        <v>3749</v>
      </c>
      <c r="F262" s="23">
        <v>8303</v>
      </c>
      <c r="G262" s="23">
        <v>5627</v>
      </c>
      <c r="H262" s="23">
        <v>1050</v>
      </c>
      <c r="I262" s="23">
        <v>3344</v>
      </c>
      <c r="J262" s="23">
        <v>462</v>
      </c>
      <c r="K262" s="23">
        <v>0</v>
      </c>
      <c r="L262" s="23">
        <v>0</v>
      </c>
      <c r="M262" s="23">
        <v>0</v>
      </c>
      <c r="N262" s="6">
        <f t="shared" si="4"/>
        <v>367883</v>
      </c>
    </row>
    <row r="263" spans="1:14" x14ac:dyDescent="0.25">
      <c r="A263" s="9">
        <v>260</v>
      </c>
      <c r="B263" s="25" t="s">
        <v>274</v>
      </c>
      <c r="C263" s="23">
        <f>+'FEBRERO ORD'!C263+'AJUSTE 3ER CUATRIMESTRE 2019 '!C263</f>
        <v>164166</v>
      </c>
      <c r="D263" s="23">
        <f>+'FEBRERO ORD'!D263+'AJUSTE 3ER CUATRIMESTRE 2019 '!E263</f>
        <v>74945</v>
      </c>
      <c r="E263" s="23">
        <f>+'FEBRERO ORD'!E263+'AJUSTE 3ER CUATRIMESTRE 2019 '!D263</f>
        <v>3169</v>
      </c>
      <c r="F263" s="23">
        <v>6662</v>
      </c>
      <c r="G263" s="23">
        <v>4681</v>
      </c>
      <c r="H263" s="23">
        <v>879</v>
      </c>
      <c r="I263" s="23">
        <v>3069</v>
      </c>
      <c r="J263" s="23">
        <v>377</v>
      </c>
      <c r="K263" s="23">
        <v>0</v>
      </c>
      <c r="L263" s="23">
        <v>0</v>
      </c>
      <c r="M263" s="23">
        <v>0</v>
      </c>
      <c r="N263" s="6">
        <f t="shared" si="4"/>
        <v>257948</v>
      </c>
    </row>
    <row r="264" spans="1:14" x14ac:dyDescent="0.25">
      <c r="A264" s="9">
        <v>261</v>
      </c>
      <c r="B264" s="25" t="s">
        <v>275</v>
      </c>
      <c r="C264" s="23">
        <f>+'FEBRERO ORD'!C264+'AJUSTE 3ER CUATRIMESTRE 2019 '!C264</f>
        <v>394748</v>
      </c>
      <c r="D264" s="23">
        <f>+'FEBRERO ORD'!D264+'AJUSTE 3ER CUATRIMESTRE 2019 '!E264</f>
        <v>288258</v>
      </c>
      <c r="E264" s="23">
        <f>+'FEBRERO ORD'!E264+'AJUSTE 3ER CUATRIMESTRE 2019 '!D264</f>
        <v>7893</v>
      </c>
      <c r="F264" s="23">
        <v>13564</v>
      </c>
      <c r="G264" s="23">
        <v>17078</v>
      </c>
      <c r="H264" s="23">
        <v>2253</v>
      </c>
      <c r="I264" s="23">
        <v>10535</v>
      </c>
      <c r="J264" s="23">
        <v>764</v>
      </c>
      <c r="K264" s="23">
        <v>0</v>
      </c>
      <c r="L264" s="23">
        <v>0</v>
      </c>
      <c r="M264" s="23">
        <v>0</v>
      </c>
      <c r="N264" s="6">
        <f t="shared" si="4"/>
        <v>735093</v>
      </c>
    </row>
    <row r="265" spans="1:14" x14ac:dyDescent="0.25">
      <c r="A265" s="9">
        <v>262</v>
      </c>
      <c r="B265" s="25" t="s">
        <v>276</v>
      </c>
      <c r="C265" s="23">
        <f>+'FEBRERO ORD'!C265+'AJUSTE 3ER CUATRIMESTRE 2019 '!C265</f>
        <v>98337</v>
      </c>
      <c r="D265" s="23">
        <f>+'FEBRERO ORD'!D265+'AJUSTE 3ER CUATRIMESTRE 2019 '!E265</f>
        <v>44135</v>
      </c>
      <c r="E265" s="23">
        <f>+'FEBRERO ORD'!E265+'AJUSTE 3ER CUATRIMESTRE 2019 '!D265</f>
        <v>2018</v>
      </c>
      <c r="F265" s="23">
        <v>3858</v>
      </c>
      <c r="G265" s="23">
        <v>1957</v>
      </c>
      <c r="H265" s="23">
        <v>549</v>
      </c>
      <c r="I265" s="23">
        <v>1764</v>
      </c>
      <c r="J265" s="23">
        <v>231</v>
      </c>
      <c r="K265" s="23">
        <v>0</v>
      </c>
      <c r="L265" s="23">
        <v>10792</v>
      </c>
      <c r="M265" s="23">
        <v>0</v>
      </c>
      <c r="N265" s="6">
        <f t="shared" si="4"/>
        <v>163641</v>
      </c>
    </row>
    <row r="266" spans="1:14" x14ac:dyDescent="0.25">
      <c r="A266" s="9">
        <v>263</v>
      </c>
      <c r="B266" s="25" t="s">
        <v>277</v>
      </c>
      <c r="C266" s="23">
        <f>+'FEBRERO ORD'!C266+'AJUSTE 3ER CUATRIMESTRE 2019 '!C266</f>
        <v>245121</v>
      </c>
      <c r="D266" s="23">
        <f>+'FEBRERO ORD'!D266+'AJUSTE 3ER CUATRIMESTRE 2019 '!E266</f>
        <v>172930</v>
      </c>
      <c r="E266" s="23">
        <f>+'FEBRERO ORD'!E266+'AJUSTE 3ER CUATRIMESTRE 2019 '!D266</f>
        <v>4492</v>
      </c>
      <c r="F266" s="23">
        <v>9431</v>
      </c>
      <c r="G266" s="23">
        <v>7413</v>
      </c>
      <c r="H266" s="23">
        <v>1299</v>
      </c>
      <c r="I266" s="23">
        <v>4558</v>
      </c>
      <c r="J266" s="23">
        <v>513</v>
      </c>
      <c r="K266" s="23">
        <v>0</v>
      </c>
      <c r="L266" s="23">
        <v>0</v>
      </c>
      <c r="M266" s="23">
        <v>0</v>
      </c>
      <c r="N266" s="6">
        <f t="shared" si="4"/>
        <v>445757</v>
      </c>
    </row>
    <row r="267" spans="1:14" x14ac:dyDescent="0.25">
      <c r="A267" s="9">
        <v>264</v>
      </c>
      <c r="B267" s="25" t="s">
        <v>278</v>
      </c>
      <c r="C267" s="23">
        <f>+'FEBRERO ORD'!C267+'AJUSTE 3ER CUATRIMESTRE 2019 '!C267</f>
        <v>171695</v>
      </c>
      <c r="D267" s="23">
        <f>+'FEBRERO ORD'!D267+'AJUSTE 3ER CUATRIMESTRE 2019 '!E267</f>
        <v>117083</v>
      </c>
      <c r="E267" s="23">
        <f>+'FEBRERO ORD'!E267+'AJUSTE 3ER CUATRIMESTRE 2019 '!D267</f>
        <v>3262</v>
      </c>
      <c r="F267" s="23">
        <v>7221</v>
      </c>
      <c r="G267" s="23">
        <v>4763</v>
      </c>
      <c r="H267" s="23">
        <v>901</v>
      </c>
      <c r="I267" s="23">
        <v>2916</v>
      </c>
      <c r="J267" s="23">
        <v>401</v>
      </c>
      <c r="K267" s="23">
        <v>0</v>
      </c>
      <c r="L267" s="23">
        <v>0</v>
      </c>
      <c r="M267" s="23">
        <v>0</v>
      </c>
      <c r="N267" s="6">
        <f t="shared" si="4"/>
        <v>308242</v>
      </c>
    </row>
    <row r="268" spans="1:14" x14ac:dyDescent="0.25">
      <c r="A268" s="9">
        <v>265</v>
      </c>
      <c r="B268" s="25" t="s">
        <v>279</v>
      </c>
      <c r="C268" s="23">
        <f>+'FEBRERO ORD'!C268+'AJUSTE 3ER CUATRIMESTRE 2019 '!C268</f>
        <v>404334</v>
      </c>
      <c r="D268" s="23">
        <f>+'FEBRERO ORD'!D268+'AJUSTE 3ER CUATRIMESTRE 2019 '!E268</f>
        <v>60506</v>
      </c>
      <c r="E268" s="23">
        <f>+'FEBRERO ORD'!E268+'AJUSTE 3ER CUATRIMESTRE 2019 '!D268</f>
        <v>8250</v>
      </c>
      <c r="F268" s="23">
        <v>13850</v>
      </c>
      <c r="G268" s="23">
        <v>15349</v>
      </c>
      <c r="H268" s="23">
        <v>2333</v>
      </c>
      <c r="I268" s="23">
        <v>10260</v>
      </c>
      <c r="J268" s="23">
        <v>777</v>
      </c>
      <c r="K268" s="23">
        <v>0</v>
      </c>
      <c r="L268" s="23">
        <v>0</v>
      </c>
      <c r="M268" s="23">
        <v>0</v>
      </c>
      <c r="N268" s="6">
        <f t="shared" si="4"/>
        <v>515659</v>
      </c>
    </row>
    <row r="269" spans="1:14" x14ac:dyDescent="0.25">
      <c r="A269" s="9">
        <v>266</v>
      </c>
      <c r="B269" s="25" t="s">
        <v>280</v>
      </c>
      <c r="C269" s="23">
        <f>+'FEBRERO ORD'!C269+'AJUSTE 3ER CUATRIMESTRE 2019 '!C269</f>
        <v>479486</v>
      </c>
      <c r="D269" s="23">
        <f>+'FEBRERO ORD'!D269+'AJUSTE 3ER CUATRIMESTRE 2019 '!E269</f>
        <v>613993</v>
      </c>
      <c r="E269" s="23">
        <f>+'FEBRERO ORD'!E269+'AJUSTE 3ER CUATRIMESTRE 2019 '!D269</f>
        <v>9211</v>
      </c>
      <c r="F269" s="23">
        <v>16203</v>
      </c>
      <c r="G269" s="23">
        <v>18187</v>
      </c>
      <c r="H269" s="23">
        <v>2695</v>
      </c>
      <c r="I269" s="23">
        <v>11971</v>
      </c>
      <c r="J269" s="23">
        <v>879</v>
      </c>
      <c r="K269" s="23">
        <v>0</v>
      </c>
      <c r="L269" s="23">
        <v>0</v>
      </c>
      <c r="M269" s="23">
        <v>0</v>
      </c>
      <c r="N269" s="6">
        <f t="shared" si="4"/>
        <v>1152625</v>
      </c>
    </row>
    <row r="270" spans="1:14" x14ac:dyDescent="0.25">
      <c r="A270" s="9">
        <v>267</v>
      </c>
      <c r="B270" s="25" t="s">
        <v>281</v>
      </c>
      <c r="C270" s="23">
        <f>+'FEBRERO ORD'!C270+'AJUSTE 3ER CUATRIMESTRE 2019 '!C270</f>
        <v>64437</v>
      </c>
      <c r="D270" s="23">
        <f>+'FEBRERO ORD'!D270+'AJUSTE 3ER CUATRIMESTRE 2019 '!E270</f>
        <v>36339</v>
      </c>
      <c r="E270" s="23">
        <f>+'FEBRERO ORD'!E270+'AJUSTE 3ER CUATRIMESTRE 2019 '!D270</f>
        <v>1197</v>
      </c>
      <c r="F270" s="23">
        <v>3368</v>
      </c>
      <c r="G270" s="23">
        <v>481</v>
      </c>
      <c r="H270" s="23">
        <v>306</v>
      </c>
      <c r="I270" s="23">
        <v>351</v>
      </c>
      <c r="J270" s="23">
        <v>190</v>
      </c>
      <c r="K270" s="23">
        <v>0</v>
      </c>
      <c r="L270" s="23">
        <v>0</v>
      </c>
      <c r="M270" s="23">
        <v>0</v>
      </c>
      <c r="N270" s="6">
        <f t="shared" si="4"/>
        <v>106669</v>
      </c>
    </row>
    <row r="271" spans="1:14" x14ac:dyDescent="0.25">
      <c r="A271" s="9">
        <v>268</v>
      </c>
      <c r="B271" s="25" t="s">
        <v>282</v>
      </c>
      <c r="C271" s="23">
        <f>+'FEBRERO ORD'!C271+'AJUSTE 3ER CUATRIMESTRE 2019 '!C271</f>
        <v>113620</v>
      </c>
      <c r="D271" s="23">
        <f>+'FEBRERO ORD'!D271+'AJUSTE 3ER CUATRIMESTRE 2019 '!E271</f>
        <v>67822</v>
      </c>
      <c r="E271" s="23">
        <f>+'FEBRERO ORD'!E271+'AJUSTE 3ER CUATRIMESTRE 2019 '!D271</f>
        <v>2206</v>
      </c>
      <c r="F271" s="23">
        <v>4712</v>
      </c>
      <c r="G271" s="23">
        <v>2129</v>
      </c>
      <c r="H271" s="23">
        <v>605</v>
      </c>
      <c r="I271" s="23">
        <v>1718</v>
      </c>
      <c r="J271" s="23">
        <v>264</v>
      </c>
      <c r="K271" s="23">
        <v>0</v>
      </c>
      <c r="L271" s="23">
        <v>0</v>
      </c>
      <c r="M271" s="23">
        <v>0</v>
      </c>
      <c r="N271" s="6">
        <f t="shared" si="4"/>
        <v>193076</v>
      </c>
    </row>
    <row r="272" spans="1:14" x14ac:dyDescent="0.25">
      <c r="A272" s="9">
        <v>269</v>
      </c>
      <c r="B272" s="25" t="s">
        <v>283</v>
      </c>
      <c r="C272" s="23">
        <f>+'FEBRERO ORD'!C272+'AJUSTE 3ER CUATRIMESTRE 2019 '!C272</f>
        <v>342660</v>
      </c>
      <c r="D272" s="23">
        <f>+'FEBRERO ORD'!D272+'AJUSTE 3ER CUATRIMESTRE 2019 '!E272</f>
        <v>227448</v>
      </c>
      <c r="E272" s="23">
        <f>+'FEBRERO ORD'!E272+'AJUSTE 3ER CUATRIMESTRE 2019 '!D272</f>
        <v>5873</v>
      </c>
      <c r="F272" s="23">
        <v>13554</v>
      </c>
      <c r="G272" s="23">
        <v>8417</v>
      </c>
      <c r="H272" s="23">
        <v>1743</v>
      </c>
      <c r="I272" s="23">
        <v>5581</v>
      </c>
      <c r="J272" s="23">
        <v>728</v>
      </c>
      <c r="K272" s="23">
        <v>0</v>
      </c>
      <c r="L272" s="23">
        <v>0</v>
      </c>
      <c r="M272" s="23">
        <v>0</v>
      </c>
      <c r="N272" s="6">
        <f t="shared" si="4"/>
        <v>606004</v>
      </c>
    </row>
    <row r="273" spans="1:14" x14ac:dyDescent="0.25">
      <c r="A273" s="9">
        <v>270</v>
      </c>
      <c r="B273" s="25" t="s">
        <v>284</v>
      </c>
      <c r="C273" s="23">
        <f>+'FEBRERO ORD'!C273+'AJUSTE 3ER CUATRIMESTRE 2019 '!C273</f>
        <v>159840</v>
      </c>
      <c r="D273" s="23">
        <f>+'FEBRERO ORD'!D273+'AJUSTE 3ER CUATRIMESTRE 2019 '!E273</f>
        <v>85623</v>
      </c>
      <c r="E273" s="23">
        <f>+'FEBRERO ORD'!E273+'AJUSTE 3ER CUATRIMESTRE 2019 '!D273</f>
        <v>3447</v>
      </c>
      <c r="F273" s="23">
        <v>5795</v>
      </c>
      <c r="G273" s="23">
        <v>2569</v>
      </c>
      <c r="H273" s="23">
        <v>936</v>
      </c>
      <c r="I273" s="23">
        <v>2832</v>
      </c>
      <c r="J273" s="23">
        <v>364</v>
      </c>
      <c r="K273" s="23">
        <v>0</v>
      </c>
      <c r="L273" s="23">
        <v>0</v>
      </c>
      <c r="M273" s="23">
        <v>0</v>
      </c>
      <c r="N273" s="6">
        <f t="shared" si="4"/>
        <v>261406</v>
      </c>
    </row>
    <row r="274" spans="1:14" x14ac:dyDescent="0.25">
      <c r="A274" s="9">
        <v>271</v>
      </c>
      <c r="B274" s="25" t="s">
        <v>285</v>
      </c>
      <c r="C274" s="23">
        <f>+'FEBRERO ORD'!C274+'AJUSTE 3ER CUATRIMESTRE 2019 '!C274</f>
        <v>187766</v>
      </c>
      <c r="D274" s="23">
        <f>+'FEBRERO ORD'!D274+'AJUSTE 3ER CUATRIMESTRE 2019 '!E274</f>
        <v>48583</v>
      </c>
      <c r="E274" s="23">
        <f>+'FEBRERO ORD'!E274+'AJUSTE 3ER CUATRIMESTRE 2019 '!D274</f>
        <v>3549</v>
      </c>
      <c r="F274" s="23">
        <v>7591</v>
      </c>
      <c r="G274" s="23">
        <v>6215</v>
      </c>
      <c r="H274" s="23">
        <v>995</v>
      </c>
      <c r="I274" s="23">
        <v>3580</v>
      </c>
      <c r="J274" s="23">
        <v>428</v>
      </c>
      <c r="K274" s="23">
        <v>0</v>
      </c>
      <c r="L274" s="23">
        <v>0</v>
      </c>
      <c r="M274" s="23">
        <v>0</v>
      </c>
      <c r="N274" s="6">
        <f t="shared" si="4"/>
        <v>258707</v>
      </c>
    </row>
    <row r="275" spans="1:14" x14ac:dyDescent="0.25">
      <c r="A275" s="9">
        <v>272</v>
      </c>
      <c r="B275" s="25" t="s">
        <v>286</v>
      </c>
      <c r="C275" s="23">
        <f>+'FEBRERO ORD'!C275+'AJUSTE 3ER CUATRIMESTRE 2019 '!C275</f>
        <v>367025</v>
      </c>
      <c r="D275" s="23">
        <f>+'FEBRERO ORD'!D275+'AJUSTE 3ER CUATRIMESTRE 2019 '!E275</f>
        <v>120756</v>
      </c>
      <c r="E275" s="23">
        <f>+'FEBRERO ORD'!E275+'AJUSTE 3ER CUATRIMESTRE 2019 '!D275</f>
        <v>7459</v>
      </c>
      <c r="F275" s="23">
        <v>11049</v>
      </c>
      <c r="G275" s="23">
        <v>13726</v>
      </c>
      <c r="H275" s="23">
        <v>2128</v>
      </c>
      <c r="I275" s="23">
        <v>10031</v>
      </c>
      <c r="J275" s="23">
        <v>660</v>
      </c>
      <c r="K275" s="23">
        <v>0</v>
      </c>
      <c r="L275" s="23">
        <v>0</v>
      </c>
      <c r="M275" s="23">
        <v>0</v>
      </c>
      <c r="N275" s="6">
        <f t="shared" si="4"/>
        <v>532834</v>
      </c>
    </row>
    <row r="276" spans="1:14" x14ac:dyDescent="0.25">
      <c r="A276" s="9">
        <v>273</v>
      </c>
      <c r="B276" s="25" t="s">
        <v>287</v>
      </c>
      <c r="C276" s="23">
        <f>+'FEBRERO ORD'!C276+'AJUSTE 3ER CUATRIMESTRE 2019 '!C276</f>
        <v>225821</v>
      </c>
      <c r="D276" s="23">
        <f>+'FEBRERO ORD'!D276+'AJUSTE 3ER CUATRIMESTRE 2019 '!E276</f>
        <v>120077</v>
      </c>
      <c r="E276" s="23">
        <f>+'FEBRERO ORD'!E276+'AJUSTE 3ER CUATRIMESTRE 2019 '!D276</f>
        <v>4352</v>
      </c>
      <c r="F276" s="23">
        <v>8717</v>
      </c>
      <c r="G276" s="23">
        <v>7731</v>
      </c>
      <c r="H276" s="23">
        <v>1226</v>
      </c>
      <c r="I276" s="23">
        <v>4649</v>
      </c>
      <c r="J276" s="23">
        <v>484</v>
      </c>
      <c r="K276" s="23">
        <v>0</v>
      </c>
      <c r="L276" s="23">
        <v>0</v>
      </c>
      <c r="M276" s="23">
        <v>0</v>
      </c>
      <c r="N276" s="6">
        <f t="shared" si="4"/>
        <v>373057</v>
      </c>
    </row>
    <row r="277" spans="1:14" x14ac:dyDescent="0.25">
      <c r="A277" s="9">
        <v>274</v>
      </c>
      <c r="B277" s="25" t="s">
        <v>288</v>
      </c>
      <c r="C277" s="23">
        <f>+'FEBRERO ORD'!C277+'AJUSTE 3ER CUATRIMESTRE 2019 '!C277</f>
        <v>129683</v>
      </c>
      <c r="D277" s="23">
        <f>+'FEBRERO ORD'!D277+'AJUSTE 3ER CUATRIMESTRE 2019 '!E277</f>
        <v>50030</v>
      </c>
      <c r="E277" s="23">
        <f>+'FEBRERO ORD'!E277+'AJUSTE 3ER CUATRIMESTRE 2019 '!D277</f>
        <v>2493</v>
      </c>
      <c r="F277" s="23">
        <v>6023</v>
      </c>
      <c r="G277" s="23">
        <v>2903</v>
      </c>
      <c r="H277" s="23">
        <v>661</v>
      </c>
      <c r="I277" s="23">
        <v>1710</v>
      </c>
      <c r="J277" s="23">
        <v>373</v>
      </c>
      <c r="K277" s="23">
        <v>0</v>
      </c>
      <c r="L277" s="23">
        <v>0</v>
      </c>
      <c r="M277" s="23">
        <v>0</v>
      </c>
      <c r="N277" s="6">
        <f t="shared" si="4"/>
        <v>193876</v>
      </c>
    </row>
    <row r="278" spans="1:14" x14ac:dyDescent="0.25">
      <c r="A278" s="9">
        <v>275</v>
      </c>
      <c r="B278" s="25" t="s">
        <v>289</v>
      </c>
      <c r="C278" s="23">
        <f>+'FEBRERO ORD'!C278+'AJUSTE 3ER CUATRIMESTRE 2019 '!C278</f>
        <v>383765</v>
      </c>
      <c r="D278" s="23">
        <f>+'FEBRERO ORD'!D278+'AJUSTE 3ER CUATRIMESTRE 2019 '!E278</f>
        <v>65297</v>
      </c>
      <c r="E278" s="23">
        <f>+'FEBRERO ORD'!E278+'AJUSTE 3ER CUATRIMESTRE 2019 '!D278</f>
        <v>7703</v>
      </c>
      <c r="F278" s="23">
        <v>12921</v>
      </c>
      <c r="G278" s="23">
        <v>18244</v>
      </c>
      <c r="H278" s="23">
        <v>2206</v>
      </c>
      <c r="I278" s="23">
        <v>10986</v>
      </c>
      <c r="J278" s="23">
        <v>740</v>
      </c>
      <c r="K278" s="23">
        <v>0</v>
      </c>
      <c r="L278" s="23">
        <v>0</v>
      </c>
      <c r="M278" s="23">
        <v>0</v>
      </c>
      <c r="N278" s="6">
        <f t="shared" si="4"/>
        <v>501862</v>
      </c>
    </row>
    <row r="279" spans="1:14" x14ac:dyDescent="0.25">
      <c r="A279" s="9">
        <v>276</v>
      </c>
      <c r="B279" s="25" t="s">
        <v>290</v>
      </c>
      <c r="C279" s="23">
        <f>+'FEBRERO ORD'!C279+'AJUSTE 3ER CUATRIMESTRE 2019 '!C279</f>
        <v>132829</v>
      </c>
      <c r="D279" s="23">
        <f>+'FEBRERO ORD'!D279+'AJUSTE 3ER CUATRIMESTRE 2019 '!E279</f>
        <v>78183</v>
      </c>
      <c r="E279" s="23">
        <f>+'FEBRERO ORD'!E279+'AJUSTE 3ER CUATRIMESTRE 2019 '!D279</f>
        <v>2474</v>
      </c>
      <c r="F279" s="23">
        <v>6426</v>
      </c>
      <c r="G279" s="23">
        <v>1607</v>
      </c>
      <c r="H279" s="23">
        <v>654</v>
      </c>
      <c r="I279" s="23">
        <v>1122</v>
      </c>
      <c r="J279" s="23">
        <v>355</v>
      </c>
      <c r="K279" s="23">
        <v>0</v>
      </c>
      <c r="L279" s="23">
        <v>0</v>
      </c>
      <c r="M279" s="23">
        <v>0</v>
      </c>
      <c r="N279" s="6">
        <f t="shared" si="4"/>
        <v>223650</v>
      </c>
    </row>
    <row r="280" spans="1:14" x14ac:dyDescent="0.25">
      <c r="A280" s="9">
        <v>277</v>
      </c>
      <c r="B280" s="25" t="s">
        <v>291</v>
      </c>
      <c r="C280" s="23">
        <f>+'FEBRERO ORD'!C280+'AJUSTE 3ER CUATRIMESTRE 2019 '!C280</f>
        <v>812863</v>
      </c>
      <c r="D280" s="23">
        <f>+'FEBRERO ORD'!D280+'AJUSTE 3ER CUATRIMESTRE 2019 '!E280</f>
        <v>337498</v>
      </c>
      <c r="E280" s="23">
        <f>+'FEBRERO ORD'!E280+'AJUSTE 3ER CUATRIMESTRE 2019 '!D280</f>
        <v>15465</v>
      </c>
      <c r="F280" s="23">
        <v>28815</v>
      </c>
      <c r="G280" s="23">
        <v>28895</v>
      </c>
      <c r="H280" s="23">
        <v>4491</v>
      </c>
      <c r="I280" s="23">
        <v>18170</v>
      </c>
      <c r="J280" s="23">
        <v>1626</v>
      </c>
      <c r="K280" s="23">
        <v>0</v>
      </c>
      <c r="L280" s="23">
        <v>0</v>
      </c>
      <c r="M280" s="23">
        <v>0</v>
      </c>
      <c r="N280" s="6">
        <f t="shared" si="4"/>
        <v>1247823</v>
      </c>
    </row>
    <row r="281" spans="1:14" x14ac:dyDescent="0.25">
      <c r="A281" s="9">
        <v>278</v>
      </c>
      <c r="B281" s="25" t="s">
        <v>292</v>
      </c>
      <c r="C281" s="23">
        <f>+'FEBRERO ORD'!C281+'AJUSTE 3ER CUATRIMESTRE 2019 '!C281</f>
        <v>1928890</v>
      </c>
      <c r="D281" s="23">
        <f>+'FEBRERO ORD'!D281+'AJUSTE 3ER CUATRIMESTRE 2019 '!E281</f>
        <v>1164463</v>
      </c>
      <c r="E281" s="23">
        <f>+'FEBRERO ORD'!E281+'AJUSTE 3ER CUATRIMESTRE 2019 '!D281</f>
        <v>38784</v>
      </c>
      <c r="F281" s="23">
        <v>58164</v>
      </c>
      <c r="G281" s="23">
        <v>89793</v>
      </c>
      <c r="H281" s="23">
        <v>11379</v>
      </c>
      <c r="I281" s="23">
        <v>57486</v>
      </c>
      <c r="J281" s="23">
        <v>3344</v>
      </c>
      <c r="K281" s="23">
        <v>0</v>
      </c>
      <c r="L281" s="23">
        <v>0</v>
      </c>
      <c r="M281" s="23">
        <v>0</v>
      </c>
      <c r="N281" s="6">
        <f t="shared" si="4"/>
        <v>3352303</v>
      </c>
    </row>
    <row r="282" spans="1:14" x14ac:dyDescent="0.25">
      <c r="A282" s="9">
        <v>279</v>
      </c>
      <c r="B282" s="25" t="s">
        <v>293</v>
      </c>
      <c r="C282" s="23">
        <f>+'FEBRERO ORD'!C282+'AJUSTE 3ER CUATRIMESTRE 2019 '!C282</f>
        <v>192910</v>
      </c>
      <c r="D282" s="23">
        <f>+'FEBRERO ORD'!D282+'AJUSTE 3ER CUATRIMESTRE 2019 '!E282</f>
        <v>71978</v>
      </c>
      <c r="E282" s="23">
        <f>+'FEBRERO ORD'!E282+'AJUSTE 3ER CUATRIMESTRE 2019 '!D282</f>
        <v>3629</v>
      </c>
      <c r="F282" s="23">
        <v>7706</v>
      </c>
      <c r="G282" s="23">
        <v>5750</v>
      </c>
      <c r="H282" s="23">
        <v>1024</v>
      </c>
      <c r="I282" s="23">
        <v>3664</v>
      </c>
      <c r="J282" s="23">
        <v>431</v>
      </c>
      <c r="K282" s="23">
        <v>0</v>
      </c>
      <c r="L282" s="23">
        <v>0</v>
      </c>
      <c r="M282" s="23">
        <v>0</v>
      </c>
      <c r="N282" s="6">
        <f t="shared" si="4"/>
        <v>287092</v>
      </c>
    </row>
    <row r="283" spans="1:14" x14ac:dyDescent="0.25">
      <c r="A283" s="9">
        <v>280</v>
      </c>
      <c r="B283" s="25" t="s">
        <v>294</v>
      </c>
      <c r="C283" s="23">
        <f>+'FEBRERO ORD'!C283+'AJUSTE 3ER CUATRIMESTRE 2019 '!C283</f>
        <v>205114</v>
      </c>
      <c r="D283" s="23">
        <f>+'FEBRERO ORD'!D283+'AJUSTE 3ER CUATRIMESTRE 2019 '!E283</f>
        <v>96027</v>
      </c>
      <c r="E283" s="23">
        <f>+'FEBRERO ORD'!E283+'AJUSTE 3ER CUATRIMESTRE 2019 '!D283</f>
        <v>3928</v>
      </c>
      <c r="F283" s="23">
        <v>7970</v>
      </c>
      <c r="G283" s="23">
        <v>4616</v>
      </c>
      <c r="H283" s="23">
        <v>1108</v>
      </c>
      <c r="I283" s="23">
        <v>3634</v>
      </c>
      <c r="J283" s="23">
        <v>447</v>
      </c>
      <c r="K283" s="23">
        <v>0</v>
      </c>
      <c r="L283" s="23">
        <v>17923</v>
      </c>
      <c r="M283" s="23">
        <v>0</v>
      </c>
      <c r="N283" s="6">
        <f t="shared" si="4"/>
        <v>340767</v>
      </c>
    </row>
    <row r="284" spans="1:14" x14ac:dyDescent="0.25">
      <c r="A284" s="9">
        <v>281</v>
      </c>
      <c r="B284" s="25" t="s">
        <v>295</v>
      </c>
      <c r="C284" s="23">
        <f>+'FEBRERO ORD'!C284+'AJUSTE 3ER CUATRIMESTRE 2019 '!C284</f>
        <v>76662</v>
      </c>
      <c r="D284" s="23">
        <f>+'FEBRERO ORD'!D284+'AJUSTE 3ER CUATRIMESTRE 2019 '!E284</f>
        <v>34136</v>
      </c>
      <c r="E284" s="23">
        <f>+'FEBRERO ORD'!E284+'AJUSTE 3ER CUATRIMESTRE 2019 '!D284</f>
        <v>1299</v>
      </c>
      <c r="F284" s="23">
        <v>3410</v>
      </c>
      <c r="G284" s="23">
        <v>538</v>
      </c>
      <c r="H284" s="23">
        <v>372</v>
      </c>
      <c r="I284" s="23">
        <v>565</v>
      </c>
      <c r="J284" s="23">
        <v>176</v>
      </c>
      <c r="K284" s="23">
        <v>0</v>
      </c>
      <c r="L284" s="23">
        <v>0</v>
      </c>
      <c r="M284" s="23">
        <v>0</v>
      </c>
      <c r="N284" s="6">
        <f t="shared" si="4"/>
        <v>117158</v>
      </c>
    </row>
    <row r="285" spans="1:14" x14ac:dyDescent="0.25">
      <c r="A285" s="9">
        <v>282</v>
      </c>
      <c r="B285" s="25" t="s">
        <v>296</v>
      </c>
      <c r="C285" s="23">
        <f>+'FEBRERO ORD'!C285+'AJUSTE 3ER CUATRIMESTRE 2019 '!C285</f>
        <v>95018</v>
      </c>
      <c r="D285" s="23">
        <f>+'FEBRERO ORD'!D285+'AJUSTE 3ER CUATRIMESTRE 2019 '!E285</f>
        <v>34726</v>
      </c>
      <c r="E285" s="23">
        <f>+'FEBRERO ORD'!E285+'AJUSTE 3ER CUATRIMESTRE 2019 '!D285</f>
        <v>1754</v>
      </c>
      <c r="F285" s="23">
        <v>4515</v>
      </c>
      <c r="G285" s="23">
        <v>1582</v>
      </c>
      <c r="H285" s="23">
        <v>470</v>
      </c>
      <c r="I285" s="23">
        <v>1000</v>
      </c>
      <c r="J285" s="23">
        <v>249</v>
      </c>
      <c r="K285" s="23">
        <v>0</v>
      </c>
      <c r="L285" s="23">
        <v>0</v>
      </c>
      <c r="M285" s="23">
        <v>0</v>
      </c>
      <c r="N285" s="6">
        <f t="shared" si="4"/>
        <v>139314</v>
      </c>
    </row>
    <row r="286" spans="1:14" x14ac:dyDescent="0.25">
      <c r="A286" s="9">
        <v>283</v>
      </c>
      <c r="B286" s="25" t="s">
        <v>297</v>
      </c>
      <c r="C286" s="23">
        <f>+'FEBRERO ORD'!C286+'AJUSTE 3ER CUATRIMESTRE 2019 '!C286</f>
        <v>133266</v>
      </c>
      <c r="D286" s="23">
        <f>+'FEBRERO ORD'!D286+'AJUSTE 3ER CUATRIMESTRE 2019 '!E286</f>
        <v>76614</v>
      </c>
      <c r="E286" s="23">
        <f>+'FEBRERO ORD'!E286+'AJUSTE 3ER CUATRIMESTRE 2019 '!D286</f>
        <v>2838</v>
      </c>
      <c r="F286" s="23">
        <v>5035</v>
      </c>
      <c r="G286" s="23">
        <v>2039</v>
      </c>
      <c r="H286" s="23">
        <v>766</v>
      </c>
      <c r="I286" s="23">
        <v>2306</v>
      </c>
      <c r="J286" s="23">
        <v>296</v>
      </c>
      <c r="K286" s="23">
        <v>0</v>
      </c>
      <c r="L286" s="23">
        <v>0</v>
      </c>
      <c r="M286" s="23">
        <v>0</v>
      </c>
      <c r="N286" s="6">
        <f t="shared" si="4"/>
        <v>223160</v>
      </c>
    </row>
    <row r="287" spans="1:14" x14ac:dyDescent="0.25">
      <c r="A287" s="9">
        <v>284</v>
      </c>
      <c r="B287" s="25" t="s">
        <v>298</v>
      </c>
      <c r="C287" s="23">
        <f>+'FEBRERO ORD'!C287+'AJUSTE 3ER CUATRIMESTRE 2019 '!C287</f>
        <v>366266</v>
      </c>
      <c r="D287" s="23">
        <f>+'FEBRERO ORD'!D287+'AJUSTE 3ER CUATRIMESTRE 2019 '!E287</f>
        <v>178072</v>
      </c>
      <c r="E287" s="23">
        <f>+'FEBRERO ORD'!E287+'AJUSTE 3ER CUATRIMESTRE 2019 '!D287</f>
        <v>7132</v>
      </c>
      <c r="F287" s="23">
        <v>16625</v>
      </c>
      <c r="G287" s="23">
        <v>7789</v>
      </c>
      <c r="H287" s="23">
        <v>1895</v>
      </c>
      <c r="I287" s="23">
        <v>4802</v>
      </c>
      <c r="J287" s="23">
        <v>931</v>
      </c>
      <c r="K287" s="23">
        <v>0</v>
      </c>
      <c r="L287" s="23">
        <v>0</v>
      </c>
      <c r="M287" s="23">
        <v>0</v>
      </c>
      <c r="N287" s="6">
        <f t="shared" si="4"/>
        <v>583512</v>
      </c>
    </row>
    <row r="288" spans="1:14" x14ac:dyDescent="0.25">
      <c r="A288" s="9">
        <v>285</v>
      </c>
      <c r="B288" s="25" t="s">
        <v>299</v>
      </c>
      <c r="C288" s="23">
        <f>+'FEBRERO ORD'!C288+'AJUSTE 3ER CUATRIMESTRE 2019 '!C288</f>
        <v>224640</v>
      </c>
      <c r="D288" s="23">
        <f>+'FEBRERO ORD'!D288+'AJUSTE 3ER CUATRIMESTRE 2019 '!E288</f>
        <v>119046</v>
      </c>
      <c r="E288" s="23">
        <f>+'FEBRERO ORD'!E288+'AJUSTE 3ER CUATRIMESTRE 2019 '!D288</f>
        <v>4372</v>
      </c>
      <c r="F288" s="23">
        <v>8172</v>
      </c>
      <c r="G288" s="23">
        <v>7935</v>
      </c>
      <c r="H288" s="23">
        <v>1246</v>
      </c>
      <c r="I288" s="23">
        <v>5199</v>
      </c>
      <c r="J288" s="23">
        <v>448</v>
      </c>
      <c r="K288" s="23">
        <v>0</v>
      </c>
      <c r="L288" s="23">
        <v>25938</v>
      </c>
      <c r="M288" s="23">
        <v>0</v>
      </c>
      <c r="N288" s="6">
        <f t="shared" si="4"/>
        <v>396996</v>
      </c>
    </row>
    <row r="289" spans="1:14" x14ac:dyDescent="0.25">
      <c r="A289" s="9">
        <v>286</v>
      </c>
      <c r="B289" s="25" t="s">
        <v>300</v>
      </c>
      <c r="C289" s="23">
        <f>+'FEBRERO ORD'!C289+'AJUSTE 3ER CUATRIMESTRE 2019 '!C289</f>
        <v>298528</v>
      </c>
      <c r="D289" s="23">
        <f>+'FEBRERO ORD'!D289+'AJUSTE 3ER CUATRIMESTRE 2019 '!E289</f>
        <v>96496</v>
      </c>
      <c r="E289" s="23">
        <f>+'FEBRERO ORD'!E289+'AJUSTE 3ER CUATRIMESTRE 2019 '!D289</f>
        <v>6219</v>
      </c>
      <c r="F289" s="23">
        <v>10423</v>
      </c>
      <c r="G289" s="23">
        <v>6908</v>
      </c>
      <c r="H289" s="23">
        <v>1733</v>
      </c>
      <c r="I289" s="23">
        <v>6153</v>
      </c>
      <c r="J289" s="23">
        <v>603</v>
      </c>
      <c r="K289" s="23">
        <v>0</v>
      </c>
      <c r="L289" s="23">
        <v>0</v>
      </c>
      <c r="M289" s="23">
        <v>0</v>
      </c>
      <c r="N289" s="6">
        <f t="shared" si="4"/>
        <v>427063</v>
      </c>
    </row>
    <row r="290" spans="1:14" x14ac:dyDescent="0.25">
      <c r="A290" s="9">
        <v>287</v>
      </c>
      <c r="B290" s="25" t="s">
        <v>301</v>
      </c>
      <c r="C290" s="23">
        <f>+'FEBRERO ORD'!C290+'AJUSTE 3ER CUATRIMESTRE 2019 '!C290</f>
        <v>87913</v>
      </c>
      <c r="D290" s="23">
        <f>+'FEBRERO ORD'!D290+'AJUSTE 3ER CUATRIMESTRE 2019 '!E290</f>
        <v>35604</v>
      </c>
      <c r="E290" s="23">
        <f>+'FEBRERO ORD'!E290+'AJUSTE 3ER CUATRIMESTRE 2019 '!D290</f>
        <v>1872</v>
      </c>
      <c r="F290" s="23">
        <v>3693</v>
      </c>
      <c r="G290" s="23">
        <v>620</v>
      </c>
      <c r="H290" s="23">
        <v>490</v>
      </c>
      <c r="I290" s="23">
        <v>1069</v>
      </c>
      <c r="J290" s="23">
        <v>234</v>
      </c>
      <c r="K290" s="23">
        <v>0</v>
      </c>
      <c r="L290" s="23">
        <v>0</v>
      </c>
      <c r="M290" s="23">
        <v>0</v>
      </c>
      <c r="N290" s="6">
        <f t="shared" si="4"/>
        <v>131495</v>
      </c>
    </row>
    <row r="291" spans="1:14" x14ac:dyDescent="0.25">
      <c r="A291" s="9">
        <v>288</v>
      </c>
      <c r="B291" s="25" t="s">
        <v>302</v>
      </c>
      <c r="C291" s="23">
        <f>+'FEBRERO ORD'!C291+'AJUSTE 3ER CUATRIMESTRE 2019 '!C291</f>
        <v>98352</v>
      </c>
      <c r="D291" s="23">
        <f>+'FEBRERO ORD'!D291+'AJUSTE 3ER CUATRIMESTRE 2019 '!E291</f>
        <v>62808</v>
      </c>
      <c r="E291" s="23">
        <f>+'FEBRERO ORD'!E291+'AJUSTE 3ER CUATRIMESTRE 2019 '!D291</f>
        <v>1922</v>
      </c>
      <c r="F291" s="23">
        <v>4585</v>
      </c>
      <c r="G291" s="23">
        <v>1305</v>
      </c>
      <c r="H291" s="23">
        <v>504</v>
      </c>
      <c r="I291" s="23">
        <v>1046</v>
      </c>
      <c r="J291" s="23">
        <v>255</v>
      </c>
      <c r="K291" s="23">
        <v>0</v>
      </c>
      <c r="L291" s="23">
        <v>0</v>
      </c>
      <c r="M291" s="23">
        <v>0</v>
      </c>
      <c r="N291" s="6">
        <f t="shared" si="4"/>
        <v>170777</v>
      </c>
    </row>
    <row r="292" spans="1:14" x14ac:dyDescent="0.25">
      <c r="A292" s="9">
        <v>289</v>
      </c>
      <c r="B292" s="25" t="s">
        <v>303</v>
      </c>
      <c r="C292" s="23">
        <f>+'FEBRERO ORD'!C292+'AJUSTE 3ER CUATRIMESTRE 2019 '!C292</f>
        <v>119548</v>
      </c>
      <c r="D292" s="23">
        <f>+'FEBRERO ORD'!D292+'AJUSTE 3ER CUATRIMESTRE 2019 '!E292</f>
        <v>54783</v>
      </c>
      <c r="E292" s="23">
        <f>+'FEBRERO ORD'!E292+'AJUSTE 3ER CUATRIMESTRE 2019 '!D292</f>
        <v>2273</v>
      </c>
      <c r="F292" s="23">
        <v>5568</v>
      </c>
      <c r="G292" s="23">
        <v>2398</v>
      </c>
      <c r="H292" s="23">
        <v>604</v>
      </c>
      <c r="I292" s="23">
        <v>1534</v>
      </c>
      <c r="J292" s="23">
        <v>312</v>
      </c>
      <c r="K292" s="23">
        <v>0</v>
      </c>
      <c r="L292" s="23">
        <v>0</v>
      </c>
      <c r="M292" s="23">
        <v>0</v>
      </c>
      <c r="N292" s="6">
        <f t="shared" si="4"/>
        <v>187020</v>
      </c>
    </row>
    <row r="293" spans="1:14" x14ac:dyDescent="0.25">
      <c r="A293" s="9">
        <v>290</v>
      </c>
      <c r="B293" s="25" t="s">
        <v>304</v>
      </c>
      <c r="C293" s="23">
        <f>+'FEBRERO ORD'!C293+'AJUSTE 3ER CUATRIMESTRE 2019 '!C293</f>
        <v>98323</v>
      </c>
      <c r="D293" s="23">
        <f>+'FEBRERO ORD'!D293+'AJUSTE 3ER CUATRIMESTRE 2019 '!E293</f>
        <v>49637</v>
      </c>
      <c r="E293" s="23">
        <f>+'FEBRERO ORD'!E293+'AJUSTE 3ER CUATRIMESTRE 2019 '!D293</f>
        <v>1842</v>
      </c>
      <c r="F293" s="23">
        <v>4254</v>
      </c>
      <c r="G293" s="23">
        <v>2014</v>
      </c>
      <c r="H293" s="23">
        <v>507</v>
      </c>
      <c r="I293" s="23">
        <v>1420</v>
      </c>
      <c r="J293" s="23">
        <v>232</v>
      </c>
      <c r="K293" s="23">
        <v>0</v>
      </c>
      <c r="L293" s="23">
        <v>0</v>
      </c>
      <c r="M293" s="23">
        <v>0</v>
      </c>
      <c r="N293" s="6">
        <f t="shared" si="4"/>
        <v>158229</v>
      </c>
    </row>
    <row r="294" spans="1:14" x14ac:dyDescent="0.25">
      <c r="A294" s="9">
        <v>291</v>
      </c>
      <c r="B294" s="25" t="s">
        <v>305</v>
      </c>
      <c r="C294" s="23">
        <f>+'FEBRERO ORD'!C294+'AJUSTE 3ER CUATRIMESTRE 2019 '!C294</f>
        <v>248764</v>
      </c>
      <c r="D294" s="23">
        <f>+'FEBRERO ORD'!D294+'AJUSTE 3ER CUATRIMESTRE 2019 '!E294</f>
        <v>57268</v>
      </c>
      <c r="E294" s="23">
        <f>+'FEBRERO ORD'!E294+'AJUSTE 3ER CUATRIMESTRE 2019 '!D294</f>
        <v>4853</v>
      </c>
      <c r="F294" s="23">
        <v>9433</v>
      </c>
      <c r="G294" s="23">
        <v>9020</v>
      </c>
      <c r="H294" s="23">
        <v>1366</v>
      </c>
      <c r="I294" s="23">
        <v>5733</v>
      </c>
      <c r="J294" s="23">
        <v>530</v>
      </c>
      <c r="K294" s="23">
        <v>0</v>
      </c>
      <c r="L294" s="23">
        <v>0</v>
      </c>
      <c r="M294" s="23">
        <v>0</v>
      </c>
      <c r="N294" s="6">
        <f t="shared" si="4"/>
        <v>336967</v>
      </c>
    </row>
    <row r="295" spans="1:14" x14ac:dyDescent="0.25">
      <c r="A295" s="9">
        <v>292</v>
      </c>
      <c r="B295" s="25" t="s">
        <v>306</v>
      </c>
      <c r="C295" s="23">
        <f>+'FEBRERO ORD'!C295+'AJUSTE 3ER CUATRIMESTRE 2019 '!C295</f>
        <v>134884</v>
      </c>
      <c r="D295" s="23">
        <f>+'FEBRERO ORD'!D295+'AJUSTE 3ER CUATRIMESTRE 2019 '!E295</f>
        <v>63275</v>
      </c>
      <c r="E295" s="23">
        <f>+'FEBRERO ORD'!E295+'AJUSTE 3ER CUATRIMESTRE 2019 '!D295</f>
        <v>2630</v>
      </c>
      <c r="F295" s="23">
        <v>5912</v>
      </c>
      <c r="G295" s="23">
        <v>3173</v>
      </c>
      <c r="H295" s="23">
        <v>707</v>
      </c>
      <c r="I295" s="23">
        <v>2061</v>
      </c>
      <c r="J295" s="23">
        <v>331</v>
      </c>
      <c r="K295" s="23">
        <v>0</v>
      </c>
      <c r="L295" s="23">
        <v>0</v>
      </c>
      <c r="M295" s="23">
        <v>0</v>
      </c>
      <c r="N295" s="6">
        <f t="shared" si="4"/>
        <v>212973</v>
      </c>
    </row>
    <row r="296" spans="1:14" x14ac:dyDescent="0.25">
      <c r="A296" s="9">
        <v>293</v>
      </c>
      <c r="B296" s="25" t="s">
        <v>307</v>
      </c>
      <c r="C296" s="23">
        <f>+'FEBRERO ORD'!C296+'AJUSTE 3ER CUATRIMESTRE 2019 '!C296</f>
        <v>1207470</v>
      </c>
      <c r="D296" s="23">
        <f>+'FEBRERO ORD'!D296+'AJUSTE 3ER CUATRIMESTRE 2019 '!E296</f>
        <v>538696</v>
      </c>
      <c r="E296" s="23">
        <f>+'FEBRERO ORD'!E296+'AJUSTE 3ER CUATRIMESTRE 2019 '!D296</f>
        <v>25457</v>
      </c>
      <c r="F296" s="23">
        <v>27106</v>
      </c>
      <c r="G296" s="23">
        <v>27444</v>
      </c>
      <c r="H296" s="23">
        <v>7678</v>
      </c>
      <c r="I296" s="23">
        <v>34484</v>
      </c>
      <c r="J296" s="23">
        <v>1553</v>
      </c>
      <c r="K296" s="23">
        <v>0</v>
      </c>
      <c r="L296" s="23">
        <v>0</v>
      </c>
      <c r="M296" s="23">
        <v>0</v>
      </c>
      <c r="N296" s="6">
        <f t="shared" si="4"/>
        <v>1869888</v>
      </c>
    </row>
    <row r="297" spans="1:14" x14ac:dyDescent="0.25">
      <c r="A297" s="9">
        <v>294</v>
      </c>
      <c r="B297" s="25" t="s">
        <v>308</v>
      </c>
      <c r="C297" s="23">
        <f>+'FEBRERO ORD'!C297+'AJUSTE 3ER CUATRIMESTRE 2019 '!C297</f>
        <v>405916</v>
      </c>
      <c r="D297" s="23">
        <f>+'FEBRERO ORD'!D297+'AJUSTE 3ER CUATRIMESTRE 2019 '!E297</f>
        <v>221312</v>
      </c>
      <c r="E297" s="23">
        <f>+'FEBRERO ORD'!E297+'AJUSTE 3ER CUATRIMESTRE 2019 '!D297</f>
        <v>8398</v>
      </c>
      <c r="F297" s="23">
        <v>11380</v>
      </c>
      <c r="G297" s="23">
        <v>12747</v>
      </c>
      <c r="H297" s="23">
        <v>2464</v>
      </c>
      <c r="I297" s="23">
        <v>11711</v>
      </c>
      <c r="J297" s="23">
        <v>604</v>
      </c>
      <c r="K297" s="23">
        <v>0</v>
      </c>
      <c r="L297" s="23">
        <v>0</v>
      </c>
      <c r="M297" s="23">
        <v>0</v>
      </c>
      <c r="N297" s="6">
        <f t="shared" si="4"/>
        <v>674532</v>
      </c>
    </row>
    <row r="298" spans="1:14" x14ac:dyDescent="0.25">
      <c r="A298" s="9">
        <v>295</v>
      </c>
      <c r="B298" s="25" t="s">
        <v>309</v>
      </c>
      <c r="C298" s="23">
        <f>+'FEBRERO ORD'!C298+'AJUSTE 3ER CUATRIMESTRE 2019 '!C298</f>
        <v>684147</v>
      </c>
      <c r="D298" s="23">
        <f>+'FEBRERO ORD'!D298+'AJUSTE 3ER CUATRIMESTRE 2019 '!E298</f>
        <v>366781</v>
      </c>
      <c r="E298" s="23">
        <f>+'FEBRERO ORD'!E298+'AJUSTE 3ER CUATRIMESTRE 2019 '!D298</f>
        <v>12746</v>
      </c>
      <c r="F298" s="23">
        <v>21633</v>
      </c>
      <c r="G298" s="23">
        <v>17583</v>
      </c>
      <c r="H298" s="23">
        <v>3851</v>
      </c>
      <c r="I298" s="23">
        <v>15330</v>
      </c>
      <c r="J298" s="23">
        <v>1274</v>
      </c>
      <c r="K298" s="23">
        <v>0</v>
      </c>
      <c r="L298" s="23">
        <v>0</v>
      </c>
      <c r="M298" s="23">
        <v>0</v>
      </c>
      <c r="N298" s="6">
        <f t="shared" si="4"/>
        <v>1123345</v>
      </c>
    </row>
    <row r="299" spans="1:14" x14ac:dyDescent="0.25">
      <c r="A299" s="9">
        <v>296</v>
      </c>
      <c r="B299" s="25" t="s">
        <v>310</v>
      </c>
      <c r="C299" s="23">
        <f>+'FEBRERO ORD'!C299+'AJUSTE 3ER CUATRIMESTRE 2019 '!C299</f>
        <v>99077</v>
      </c>
      <c r="D299" s="23">
        <f>+'FEBRERO ORD'!D299+'AJUSTE 3ER CUATRIMESTRE 2019 '!E299</f>
        <v>59774</v>
      </c>
      <c r="E299" s="23">
        <f>+'FEBRERO ORD'!E299+'AJUSTE 3ER CUATRIMESTRE 2019 '!D299</f>
        <v>1884</v>
      </c>
      <c r="F299" s="23">
        <v>4385</v>
      </c>
      <c r="G299" s="23">
        <v>1884</v>
      </c>
      <c r="H299" s="23">
        <v>512</v>
      </c>
      <c r="I299" s="23">
        <v>1336</v>
      </c>
      <c r="J299" s="23">
        <v>250</v>
      </c>
      <c r="K299" s="23">
        <v>0</v>
      </c>
      <c r="L299" s="23">
        <v>0</v>
      </c>
      <c r="M299" s="23">
        <v>0</v>
      </c>
      <c r="N299" s="6">
        <f t="shared" si="4"/>
        <v>169102</v>
      </c>
    </row>
    <row r="300" spans="1:14" x14ac:dyDescent="0.25">
      <c r="A300" s="9">
        <v>297</v>
      </c>
      <c r="B300" s="25" t="s">
        <v>311</v>
      </c>
      <c r="C300" s="23">
        <f>+'FEBRERO ORD'!C300+'AJUSTE 3ER CUATRIMESTRE 2019 '!C300</f>
        <v>170611</v>
      </c>
      <c r="D300" s="23">
        <f>+'FEBRERO ORD'!D300+'AJUSTE 3ER CUATRIMESTRE 2019 '!E300</f>
        <v>94485</v>
      </c>
      <c r="E300" s="23">
        <f>+'FEBRERO ORD'!E300+'AJUSTE 3ER CUATRIMESTRE 2019 '!D300</f>
        <v>3398</v>
      </c>
      <c r="F300" s="23">
        <v>6723</v>
      </c>
      <c r="G300" s="23">
        <v>5750</v>
      </c>
      <c r="H300" s="23">
        <v>937</v>
      </c>
      <c r="I300" s="23">
        <v>3565</v>
      </c>
      <c r="J300" s="23">
        <v>388</v>
      </c>
      <c r="K300" s="23">
        <v>0</v>
      </c>
      <c r="L300" s="23">
        <v>0</v>
      </c>
      <c r="M300" s="23">
        <v>0</v>
      </c>
      <c r="N300" s="6">
        <f t="shared" si="4"/>
        <v>285857</v>
      </c>
    </row>
    <row r="301" spans="1:14" x14ac:dyDescent="0.25">
      <c r="A301" s="9">
        <v>298</v>
      </c>
      <c r="B301" s="25" t="s">
        <v>312</v>
      </c>
      <c r="C301" s="23">
        <f>+'FEBRERO ORD'!C301+'AJUSTE 3ER CUATRIMESTRE 2019 '!C301</f>
        <v>817869</v>
      </c>
      <c r="D301" s="23">
        <f>+'FEBRERO ORD'!D301+'AJUSTE 3ER CUATRIMESTRE 2019 '!E301</f>
        <v>519080</v>
      </c>
      <c r="E301" s="23">
        <f>+'FEBRERO ORD'!E301+'AJUSTE 3ER CUATRIMESTRE 2019 '!D301</f>
        <v>16791</v>
      </c>
      <c r="F301" s="23">
        <v>23062</v>
      </c>
      <c r="G301" s="23">
        <v>25445</v>
      </c>
      <c r="H301" s="23">
        <v>4941</v>
      </c>
      <c r="I301" s="23">
        <v>22094</v>
      </c>
      <c r="J301" s="23">
        <v>1334</v>
      </c>
      <c r="K301" s="23">
        <v>0</v>
      </c>
      <c r="L301" s="23">
        <v>112543</v>
      </c>
      <c r="M301" s="23">
        <v>0</v>
      </c>
      <c r="N301" s="6">
        <f t="shared" si="4"/>
        <v>1543159</v>
      </c>
    </row>
    <row r="302" spans="1:14" x14ac:dyDescent="0.25">
      <c r="A302" s="9">
        <v>299</v>
      </c>
      <c r="B302" s="25" t="s">
        <v>313</v>
      </c>
      <c r="C302" s="23">
        <f>+'FEBRERO ORD'!C302+'AJUSTE 3ER CUATRIMESTRE 2019 '!C302</f>
        <v>116658</v>
      </c>
      <c r="D302" s="23">
        <f>+'FEBRERO ORD'!D302+'AJUSTE 3ER CUATRIMESTRE 2019 '!E302</f>
        <v>48828</v>
      </c>
      <c r="E302" s="23">
        <f>+'FEBRERO ORD'!E302+'AJUSTE 3ER CUATRIMESTRE 2019 '!D302</f>
        <v>2218</v>
      </c>
      <c r="F302" s="23">
        <v>5491</v>
      </c>
      <c r="G302" s="23">
        <v>2218</v>
      </c>
      <c r="H302" s="23">
        <v>587</v>
      </c>
      <c r="I302" s="23">
        <v>1435</v>
      </c>
      <c r="J302" s="23">
        <v>314</v>
      </c>
      <c r="K302" s="23">
        <v>0</v>
      </c>
      <c r="L302" s="23">
        <v>0</v>
      </c>
      <c r="M302" s="23">
        <v>0</v>
      </c>
      <c r="N302" s="6">
        <f t="shared" si="4"/>
        <v>177749</v>
      </c>
    </row>
    <row r="303" spans="1:14" x14ac:dyDescent="0.25">
      <c r="A303" s="9">
        <v>300</v>
      </c>
      <c r="B303" s="25" t="s">
        <v>314</v>
      </c>
      <c r="C303" s="23">
        <f>+'FEBRERO ORD'!C303+'AJUSTE 3ER CUATRIMESTRE 2019 '!C303</f>
        <v>335442</v>
      </c>
      <c r="D303" s="23">
        <f>+'FEBRERO ORD'!D303+'AJUSTE 3ER CUATRIMESTRE 2019 '!E303</f>
        <v>95966</v>
      </c>
      <c r="E303" s="23">
        <f>+'FEBRERO ORD'!E303+'AJUSTE 3ER CUATRIMESTRE 2019 '!D303</f>
        <v>6482</v>
      </c>
      <c r="F303" s="23">
        <v>11246</v>
      </c>
      <c r="G303" s="23">
        <v>14435</v>
      </c>
      <c r="H303" s="23">
        <v>1894</v>
      </c>
      <c r="I303" s="23">
        <v>9062</v>
      </c>
      <c r="J303" s="23">
        <v>639</v>
      </c>
      <c r="K303" s="23">
        <v>0</v>
      </c>
      <c r="L303" s="23">
        <v>0</v>
      </c>
      <c r="M303" s="23">
        <v>0</v>
      </c>
      <c r="N303" s="6">
        <f t="shared" si="4"/>
        <v>475166</v>
      </c>
    </row>
    <row r="304" spans="1:14" x14ac:dyDescent="0.25">
      <c r="A304" s="9">
        <v>301</v>
      </c>
      <c r="B304" s="25" t="s">
        <v>315</v>
      </c>
      <c r="C304" s="23">
        <f>+'FEBRERO ORD'!C304+'AJUSTE 3ER CUATRIMESTRE 2019 '!C304</f>
        <v>282376</v>
      </c>
      <c r="D304" s="23">
        <f>+'FEBRERO ORD'!D304+'AJUSTE 3ER CUATRIMESTRE 2019 '!E304</f>
        <v>147775</v>
      </c>
      <c r="E304" s="23">
        <f>+'FEBRERO ORD'!E304+'AJUSTE 3ER CUATRIMESTRE 2019 '!D304</f>
        <v>5514</v>
      </c>
      <c r="F304" s="23">
        <v>11276</v>
      </c>
      <c r="G304" s="23">
        <v>3140</v>
      </c>
      <c r="H304" s="23">
        <v>1528</v>
      </c>
      <c r="I304" s="23">
        <v>3703</v>
      </c>
      <c r="J304" s="23">
        <v>643</v>
      </c>
      <c r="K304" s="23">
        <v>0</v>
      </c>
      <c r="L304" s="23">
        <v>0</v>
      </c>
      <c r="M304" s="23">
        <v>0</v>
      </c>
      <c r="N304" s="6">
        <f t="shared" si="4"/>
        <v>455955</v>
      </c>
    </row>
    <row r="305" spans="1:14" x14ac:dyDescent="0.25">
      <c r="A305" s="9">
        <v>302</v>
      </c>
      <c r="B305" s="25" t="s">
        <v>316</v>
      </c>
      <c r="C305" s="23">
        <f>+'FEBRERO ORD'!C305+'AJUSTE 3ER CUATRIMESTRE 2019 '!C305</f>
        <v>292440</v>
      </c>
      <c r="D305" s="23">
        <f>+'FEBRERO ORD'!D305+'AJUSTE 3ER CUATRIMESTRE 2019 '!E305</f>
        <v>65668</v>
      </c>
      <c r="E305" s="23">
        <f>+'FEBRERO ORD'!E305+'AJUSTE 3ER CUATRIMESTRE 2019 '!D305</f>
        <v>5315</v>
      </c>
      <c r="F305" s="23">
        <v>10857</v>
      </c>
      <c r="G305" s="23">
        <v>10398</v>
      </c>
      <c r="H305" s="23">
        <v>1560</v>
      </c>
      <c r="I305" s="23">
        <v>6161</v>
      </c>
      <c r="J305" s="23">
        <v>571</v>
      </c>
      <c r="K305" s="23">
        <v>0</v>
      </c>
      <c r="L305" s="23">
        <v>0</v>
      </c>
      <c r="M305" s="23">
        <v>0</v>
      </c>
      <c r="N305" s="6">
        <f t="shared" si="4"/>
        <v>392970</v>
      </c>
    </row>
    <row r="306" spans="1:14" x14ac:dyDescent="0.25">
      <c r="A306" s="9">
        <v>303</v>
      </c>
      <c r="B306" s="25" t="s">
        <v>317</v>
      </c>
      <c r="C306" s="23">
        <f>+'FEBRERO ORD'!C306+'AJUSTE 3ER CUATRIMESTRE 2019 '!C306</f>
        <v>97987</v>
      </c>
      <c r="D306" s="23">
        <f>+'FEBRERO ORD'!D306+'AJUSTE 3ER CUATRIMESTRE 2019 '!E306</f>
        <v>49357</v>
      </c>
      <c r="E306" s="23">
        <f>+'FEBRERO ORD'!E306+'AJUSTE 3ER CUATRIMESTRE 2019 '!D306</f>
        <v>1843</v>
      </c>
      <c r="F306" s="23">
        <v>4297</v>
      </c>
      <c r="G306" s="23">
        <v>2284</v>
      </c>
      <c r="H306" s="23">
        <v>504</v>
      </c>
      <c r="I306" s="23">
        <v>1481</v>
      </c>
      <c r="J306" s="23">
        <v>244</v>
      </c>
      <c r="K306" s="23">
        <v>0</v>
      </c>
      <c r="L306" s="23">
        <v>0</v>
      </c>
      <c r="M306" s="23">
        <v>0</v>
      </c>
      <c r="N306" s="6">
        <f t="shared" si="4"/>
        <v>157997</v>
      </c>
    </row>
    <row r="307" spans="1:14" x14ac:dyDescent="0.25">
      <c r="A307" s="9">
        <v>304</v>
      </c>
      <c r="B307" s="25" t="s">
        <v>318</v>
      </c>
      <c r="C307" s="23">
        <f>+'FEBRERO ORD'!C307+'AJUSTE 3ER CUATRIMESTRE 2019 '!C307</f>
        <v>101699</v>
      </c>
      <c r="D307" s="23">
        <f>+'FEBRERO ORD'!D307+'AJUSTE 3ER CUATRIMESTRE 2019 '!E307</f>
        <v>40998</v>
      </c>
      <c r="E307" s="23">
        <f>+'FEBRERO ORD'!E307+'AJUSTE 3ER CUATRIMESTRE 2019 '!D307</f>
        <v>1993</v>
      </c>
      <c r="F307" s="23">
        <v>4576</v>
      </c>
      <c r="G307" s="23">
        <v>1737</v>
      </c>
      <c r="H307" s="23">
        <v>530</v>
      </c>
      <c r="I307" s="23">
        <v>1260</v>
      </c>
      <c r="J307" s="23">
        <v>255</v>
      </c>
      <c r="K307" s="23">
        <v>0</v>
      </c>
      <c r="L307" s="23">
        <v>0</v>
      </c>
      <c r="M307" s="23">
        <v>0</v>
      </c>
      <c r="N307" s="6">
        <f t="shared" si="4"/>
        <v>153048</v>
      </c>
    </row>
    <row r="308" spans="1:14" x14ac:dyDescent="0.25">
      <c r="A308" s="9">
        <v>305</v>
      </c>
      <c r="B308" s="25" t="s">
        <v>319</v>
      </c>
      <c r="C308" s="23">
        <f>+'FEBRERO ORD'!C308+'AJUSTE 3ER CUATRIMESTRE 2019 '!C308</f>
        <v>259470</v>
      </c>
      <c r="D308" s="23">
        <f>+'FEBRERO ORD'!D308+'AJUSTE 3ER CUATRIMESTRE 2019 '!E308</f>
        <v>115005</v>
      </c>
      <c r="E308" s="23">
        <f>+'FEBRERO ORD'!E308+'AJUSTE 3ER CUATRIMESTRE 2019 '!D308</f>
        <v>5016</v>
      </c>
      <c r="F308" s="23">
        <v>8038</v>
      </c>
      <c r="G308" s="23">
        <v>7797</v>
      </c>
      <c r="H308" s="23">
        <v>1493</v>
      </c>
      <c r="I308" s="23">
        <v>6627</v>
      </c>
      <c r="J308" s="23">
        <v>417</v>
      </c>
      <c r="K308" s="23">
        <v>0</v>
      </c>
      <c r="L308" s="23">
        <v>0</v>
      </c>
      <c r="M308" s="23">
        <v>0</v>
      </c>
      <c r="N308" s="6">
        <f t="shared" si="4"/>
        <v>403863</v>
      </c>
    </row>
    <row r="309" spans="1:14" x14ac:dyDescent="0.25">
      <c r="A309" s="9">
        <v>306</v>
      </c>
      <c r="B309" s="25" t="s">
        <v>320</v>
      </c>
      <c r="C309" s="23">
        <f>+'FEBRERO ORD'!C309+'AJUSTE 3ER CUATRIMESTRE 2019 '!C309</f>
        <v>241633</v>
      </c>
      <c r="D309" s="23">
        <f>+'FEBRERO ORD'!D309+'AJUSTE 3ER CUATRIMESTRE 2019 '!E309</f>
        <v>91264</v>
      </c>
      <c r="E309" s="23">
        <f>+'FEBRERO ORD'!E309+'AJUSTE 3ER CUATRIMESTRE 2019 '!D309</f>
        <v>4596</v>
      </c>
      <c r="F309" s="23">
        <v>9678</v>
      </c>
      <c r="G309" s="23">
        <v>8286</v>
      </c>
      <c r="H309" s="23">
        <v>1289</v>
      </c>
      <c r="I309" s="23">
        <v>4787</v>
      </c>
      <c r="J309" s="23">
        <v>543</v>
      </c>
      <c r="K309" s="23">
        <v>0</v>
      </c>
      <c r="L309" s="23">
        <v>0</v>
      </c>
      <c r="M309" s="23">
        <v>0</v>
      </c>
      <c r="N309" s="6">
        <f t="shared" si="4"/>
        <v>362076</v>
      </c>
    </row>
    <row r="310" spans="1:14" x14ac:dyDescent="0.25">
      <c r="A310" s="9">
        <v>307</v>
      </c>
      <c r="B310" s="25" t="s">
        <v>321</v>
      </c>
      <c r="C310" s="23">
        <f>+'FEBRERO ORD'!C310+'AJUSTE 3ER CUATRIMESTRE 2019 '!C310</f>
        <v>479682</v>
      </c>
      <c r="D310" s="23">
        <f>+'FEBRERO ORD'!D310+'AJUSTE 3ER CUATRIMESTRE 2019 '!E310</f>
        <v>128790</v>
      </c>
      <c r="E310" s="23">
        <f>+'FEBRERO ORD'!E310+'AJUSTE 3ER CUATRIMESTRE 2019 '!D310</f>
        <v>9553</v>
      </c>
      <c r="F310" s="23">
        <v>16050</v>
      </c>
      <c r="G310" s="23">
        <v>20878</v>
      </c>
      <c r="H310" s="23">
        <v>2750</v>
      </c>
      <c r="I310" s="23">
        <v>13612</v>
      </c>
      <c r="J310" s="23">
        <v>908</v>
      </c>
      <c r="K310" s="23">
        <v>0</v>
      </c>
      <c r="L310" s="23">
        <v>54904</v>
      </c>
      <c r="M310" s="23">
        <v>0</v>
      </c>
      <c r="N310" s="6">
        <f t="shared" si="4"/>
        <v>727127</v>
      </c>
    </row>
    <row r="311" spans="1:14" x14ac:dyDescent="0.25">
      <c r="A311" s="9">
        <v>308</v>
      </c>
      <c r="B311" s="25" t="s">
        <v>322</v>
      </c>
      <c r="C311" s="23">
        <f>+'FEBRERO ORD'!C311+'AJUSTE 3ER CUATRIMESTRE 2019 '!C311</f>
        <v>235712</v>
      </c>
      <c r="D311" s="23">
        <f>+'FEBRERO ORD'!D311+'AJUSTE 3ER CUATRIMESTRE 2019 '!E311</f>
        <v>141088</v>
      </c>
      <c r="E311" s="23">
        <f>+'FEBRERO ORD'!E311+'AJUSTE 3ER CUATRIMESTRE 2019 '!D311</f>
        <v>4260</v>
      </c>
      <c r="F311" s="23">
        <v>8143</v>
      </c>
      <c r="G311" s="23">
        <v>6728</v>
      </c>
      <c r="H311" s="23">
        <v>1279</v>
      </c>
      <c r="I311" s="23">
        <v>4825</v>
      </c>
      <c r="J311" s="23">
        <v>421</v>
      </c>
      <c r="K311" s="23">
        <v>0</v>
      </c>
      <c r="L311" s="23">
        <v>5909</v>
      </c>
      <c r="M311" s="23">
        <v>0</v>
      </c>
      <c r="N311" s="6">
        <f t="shared" si="4"/>
        <v>408365</v>
      </c>
    </row>
    <row r="312" spans="1:14" x14ac:dyDescent="0.25">
      <c r="A312" s="9">
        <v>309</v>
      </c>
      <c r="B312" s="25" t="s">
        <v>323</v>
      </c>
      <c r="C312" s="23">
        <f>+'FEBRERO ORD'!C312+'AJUSTE 3ER CUATRIMESTRE 2019 '!C312</f>
        <v>616187</v>
      </c>
      <c r="D312" s="23">
        <f>+'FEBRERO ORD'!D312+'AJUSTE 3ER CUATRIMESTRE 2019 '!E312</f>
        <v>190068</v>
      </c>
      <c r="E312" s="23">
        <f>+'FEBRERO ORD'!E312+'AJUSTE 3ER CUATRIMESTRE 2019 '!D312</f>
        <v>12378</v>
      </c>
      <c r="F312" s="23">
        <v>20954</v>
      </c>
      <c r="G312" s="23">
        <v>28349</v>
      </c>
      <c r="H312" s="23">
        <v>3535</v>
      </c>
      <c r="I312" s="23">
        <v>16490</v>
      </c>
      <c r="J312" s="23">
        <v>1204</v>
      </c>
      <c r="K312" s="23">
        <v>0</v>
      </c>
      <c r="L312" s="23">
        <v>0</v>
      </c>
      <c r="M312" s="23">
        <v>0</v>
      </c>
      <c r="N312" s="6">
        <f t="shared" si="4"/>
        <v>889165</v>
      </c>
    </row>
    <row r="313" spans="1:14" x14ac:dyDescent="0.25">
      <c r="A313" s="9">
        <v>310</v>
      </c>
      <c r="B313" s="25" t="s">
        <v>324</v>
      </c>
      <c r="C313" s="23">
        <f>+'FEBRERO ORD'!C313+'AJUSTE 3ER CUATRIMESTRE 2019 '!C313</f>
        <v>397042</v>
      </c>
      <c r="D313" s="23">
        <f>+'FEBRERO ORD'!D313+'AJUSTE 3ER CUATRIMESTRE 2019 '!E313</f>
        <v>198243</v>
      </c>
      <c r="E313" s="23">
        <f>+'FEBRERO ORD'!E313+'AJUSTE 3ER CUATRIMESTRE 2019 '!D313</f>
        <v>7910</v>
      </c>
      <c r="F313" s="23">
        <v>11163</v>
      </c>
      <c r="G313" s="23">
        <v>18521</v>
      </c>
      <c r="H313" s="23">
        <v>2365</v>
      </c>
      <c r="I313" s="23">
        <v>12451</v>
      </c>
      <c r="J313" s="23">
        <v>613</v>
      </c>
      <c r="K313" s="23">
        <v>0</v>
      </c>
      <c r="L313" s="23">
        <v>0</v>
      </c>
      <c r="M313" s="23">
        <v>0</v>
      </c>
      <c r="N313" s="6">
        <f t="shared" si="4"/>
        <v>648308</v>
      </c>
    </row>
    <row r="314" spans="1:14" x14ac:dyDescent="0.25">
      <c r="A314" s="9">
        <v>311</v>
      </c>
      <c r="B314" s="25" t="s">
        <v>325</v>
      </c>
      <c r="C314" s="23">
        <f>+'FEBRERO ORD'!C314+'AJUSTE 3ER CUATRIMESTRE 2019 '!C314</f>
        <v>112646</v>
      </c>
      <c r="D314" s="23">
        <f>+'FEBRERO ORD'!D314+'AJUSTE 3ER CUATRIMESTRE 2019 '!E314</f>
        <v>53183</v>
      </c>
      <c r="E314" s="23">
        <f>+'FEBRERO ORD'!E314+'AJUSTE 3ER CUATRIMESTRE 2019 '!D314</f>
        <v>2126</v>
      </c>
      <c r="F314" s="23">
        <v>5205</v>
      </c>
      <c r="G314" s="23">
        <v>1240</v>
      </c>
      <c r="H314" s="23">
        <v>570</v>
      </c>
      <c r="I314" s="23">
        <v>1054</v>
      </c>
      <c r="J314" s="23">
        <v>287</v>
      </c>
      <c r="K314" s="23">
        <v>0</v>
      </c>
      <c r="L314" s="23">
        <v>0</v>
      </c>
      <c r="M314" s="23">
        <v>0</v>
      </c>
      <c r="N314" s="6">
        <f t="shared" si="4"/>
        <v>176311</v>
      </c>
    </row>
    <row r="315" spans="1:14" x14ac:dyDescent="0.25">
      <c r="A315" s="9">
        <v>312</v>
      </c>
      <c r="B315" s="25" t="s">
        <v>326</v>
      </c>
      <c r="C315" s="23">
        <f>+'FEBRERO ORD'!C315+'AJUSTE 3ER CUATRIMESTRE 2019 '!C315</f>
        <v>581949</v>
      </c>
      <c r="D315" s="23">
        <f>+'FEBRERO ORD'!D315+'AJUSTE 3ER CUATRIMESTRE 2019 '!E315</f>
        <v>88649</v>
      </c>
      <c r="E315" s="23">
        <f>+'FEBRERO ORD'!E315+'AJUSTE 3ER CUATRIMESTRE 2019 '!D315</f>
        <v>11683</v>
      </c>
      <c r="F315" s="23">
        <v>18869</v>
      </c>
      <c r="G315" s="23">
        <v>28740</v>
      </c>
      <c r="H315" s="23">
        <v>3375</v>
      </c>
      <c r="I315" s="23">
        <v>17055</v>
      </c>
      <c r="J315" s="23">
        <v>1062</v>
      </c>
      <c r="K315" s="23">
        <v>0</v>
      </c>
      <c r="L315" s="23">
        <v>0</v>
      </c>
      <c r="M315" s="23">
        <v>0</v>
      </c>
      <c r="N315" s="6">
        <f t="shared" si="4"/>
        <v>751382</v>
      </c>
    </row>
    <row r="316" spans="1:14" x14ac:dyDescent="0.25">
      <c r="A316" s="9">
        <v>313</v>
      </c>
      <c r="B316" s="25" t="s">
        <v>327</v>
      </c>
      <c r="C316" s="23">
        <f>+'FEBRERO ORD'!C316+'AJUSTE 3ER CUATRIMESTRE 2019 '!C316</f>
        <v>115478</v>
      </c>
      <c r="D316" s="23">
        <f>+'FEBRERO ORD'!D316+'AJUSTE 3ER CUATRIMESTRE 2019 '!E316</f>
        <v>52701</v>
      </c>
      <c r="E316" s="23">
        <f>+'FEBRERO ORD'!E316+'AJUSTE 3ER CUATRIMESTRE 2019 '!D316</f>
        <v>2178</v>
      </c>
      <c r="F316" s="23">
        <v>5724</v>
      </c>
      <c r="G316" s="23">
        <v>1721</v>
      </c>
      <c r="H316" s="23">
        <v>567</v>
      </c>
      <c r="I316" s="23">
        <v>1069</v>
      </c>
      <c r="J316" s="23">
        <v>321</v>
      </c>
      <c r="K316" s="23">
        <v>0</v>
      </c>
      <c r="L316" s="23">
        <v>0</v>
      </c>
      <c r="M316" s="23">
        <v>0</v>
      </c>
      <c r="N316" s="6">
        <f t="shared" si="4"/>
        <v>179759</v>
      </c>
    </row>
    <row r="317" spans="1:14" x14ac:dyDescent="0.25">
      <c r="A317" s="9">
        <v>314</v>
      </c>
      <c r="B317" s="25" t="s">
        <v>328</v>
      </c>
      <c r="C317" s="23">
        <f>+'FEBRERO ORD'!C317+'AJUSTE 3ER CUATRIMESTRE 2019 '!C317</f>
        <v>163183</v>
      </c>
      <c r="D317" s="23">
        <f>+'FEBRERO ORD'!D317+'AJUSTE 3ER CUATRIMESTRE 2019 '!E317</f>
        <v>63963</v>
      </c>
      <c r="E317" s="23">
        <f>+'FEBRERO ORD'!E317+'AJUSTE 3ER CUATRIMESTRE 2019 '!D317</f>
        <v>3019</v>
      </c>
      <c r="F317" s="23">
        <v>5919</v>
      </c>
      <c r="G317" s="23">
        <v>3156</v>
      </c>
      <c r="H317" s="23">
        <v>884</v>
      </c>
      <c r="I317" s="23">
        <v>2771</v>
      </c>
      <c r="J317" s="23">
        <v>370</v>
      </c>
      <c r="K317" s="23">
        <v>0</v>
      </c>
      <c r="L317" s="23">
        <v>0</v>
      </c>
      <c r="M317" s="23">
        <v>0</v>
      </c>
      <c r="N317" s="6">
        <f t="shared" si="4"/>
        <v>243265</v>
      </c>
    </row>
    <row r="318" spans="1:14" x14ac:dyDescent="0.25">
      <c r="A318" s="9">
        <v>315</v>
      </c>
      <c r="B318" s="25" t="s">
        <v>329</v>
      </c>
      <c r="C318" s="23">
        <f>+'FEBRERO ORD'!C318+'AJUSTE 3ER CUATRIMESTRE 2019 '!C318</f>
        <v>162105</v>
      </c>
      <c r="D318" s="23">
        <f>+'FEBRERO ORD'!D318+'AJUSTE 3ER CUATRIMESTRE 2019 '!E318</f>
        <v>89180</v>
      </c>
      <c r="E318" s="23">
        <f>+'FEBRERO ORD'!E318+'AJUSTE 3ER CUATRIMESTRE 2019 '!D318</f>
        <v>3065</v>
      </c>
      <c r="F318" s="23">
        <v>6866</v>
      </c>
      <c r="G318" s="23">
        <v>4143</v>
      </c>
      <c r="H318" s="23">
        <v>847</v>
      </c>
      <c r="I318" s="23">
        <v>2496</v>
      </c>
      <c r="J318" s="23">
        <v>384</v>
      </c>
      <c r="K318" s="23">
        <v>0</v>
      </c>
      <c r="L318" s="23">
        <v>0</v>
      </c>
      <c r="M318" s="23">
        <v>0</v>
      </c>
      <c r="N318" s="6">
        <f t="shared" si="4"/>
        <v>269086</v>
      </c>
    </row>
    <row r="319" spans="1:14" x14ac:dyDescent="0.25">
      <c r="A319" s="9">
        <v>316</v>
      </c>
      <c r="B319" s="25" t="s">
        <v>330</v>
      </c>
      <c r="C319" s="23">
        <f>+'FEBRERO ORD'!C319+'AJUSTE 3ER CUATRIMESTRE 2019 '!C319</f>
        <v>119175</v>
      </c>
      <c r="D319" s="23">
        <f>+'FEBRERO ORD'!D319+'AJUSTE 3ER CUATRIMESTRE 2019 '!E319</f>
        <v>68591</v>
      </c>
      <c r="E319" s="23">
        <f>+'FEBRERO ORD'!E319+'AJUSTE 3ER CUATRIMESTRE 2019 '!D319</f>
        <v>2262</v>
      </c>
      <c r="F319" s="23">
        <v>5882</v>
      </c>
      <c r="G319" s="23">
        <v>1427</v>
      </c>
      <c r="H319" s="23">
        <v>590</v>
      </c>
      <c r="I319" s="23">
        <v>1000</v>
      </c>
      <c r="J319" s="23">
        <v>404</v>
      </c>
      <c r="K319" s="23">
        <v>0</v>
      </c>
      <c r="L319" s="23">
        <v>0</v>
      </c>
      <c r="M319" s="23">
        <v>0</v>
      </c>
      <c r="N319" s="6">
        <f t="shared" si="4"/>
        <v>199331</v>
      </c>
    </row>
    <row r="320" spans="1:14" x14ac:dyDescent="0.25">
      <c r="A320" s="9">
        <v>317</v>
      </c>
      <c r="B320" s="25" t="s">
        <v>331</v>
      </c>
      <c r="C320" s="23">
        <f>+'FEBRERO ORD'!C320+'AJUSTE 3ER CUATRIMESTRE 2019 '!C320</f>
        <v>150236</v>
      </c>
      <c r="D320" s="23">
        <f>+'FEBRERO ORD'!D320+'AJUSTE 3ER CUATRIMESTRE 2019 '!E320</f>
        <v>82614</v>
      </c>
      <c r="E320" s="23">
        <f>+'FEBRERO ORD'!E320+'AJUSTE 3ER CUATRIMESTRE 2019 '!D320</f>
        <v>2921</v>
      </c>
      <c r="F320" s="23">
        <v>5987</v>
      </c>
      <c r="G320" s="23">
        <v>2602</v>
      </c>
      <c r="H320" s="23">
        <v>811</v>
      </c>
      <c r="I320" s="23">
        <v>2298</v>
      </c>
      <c r="J320" s="23">
        <v>346</v>
      </c>
      <c r="K320" s="23">
        <v>0</v>
      </c>
      <c r="L320" s="23">
        <v>0</v>
      </c>
      <c r="M320" s="23">
        <v>0</v>
      </c>
      <c r="N320" s="6">
        <f t="shared" si="4"/>
        <v>247815</v>
      </c>
    </row>
    <row r="321" spans="1:14" x14ac:dyDescent="0.25">
      <c r="A321" s="9">
        <v>318</v>
      </c>
      <c r="B321" s="25" t="s">
        <v>332</v>
      </c>
      <c r="C321" s="23">
        <f>+'FEBRERO ORD'!C321+'AJUSTE 3ER CUATRIMESTRE 2019 '!C321</f>
        <v>4525240</v>
      </c>
      <c r="D321" s="23">
        <f>+'FEBRERO ORD'!D321+'AJUSTE 3ER CUATRIMESTRE 2019 '!E321</f>
        <v>1611839</v>
      </c>
      <c r="E321" s="23">
        <f>+'FEBRERO ORD'!E321+'AJUSTE 3ER CUATRIMESTRE 2019 '!D321</f>
        <v>95977</v>
      </c>
      <c r="F321" s="23">
        <v>95882</v>
      </c>
      <c r="G321" s="23">
        <v>91954</v>
      </c>
      <c r="H321" s="23">
        <v>29309</v>
      </c>
      <c r="I321" s="23">
        <v>122370</v>
      </c>
      <c r="J321" s="23">
        <v>6053</v>
      </c>
      <c r="K321" s="23">
        <v>0</v>
      </c>
      <c r="L321" s="23">
        <v>0</v>
      </c>
      <c r="M321" s="23">
        <v>0</v>
      </c>
      <c r="N321" s="6">
        <f t="shared" si="4"/>
        <v>6578624</v>
      </c>
    </row>
    <row r="322" spans="1:14" x14ac:dyDescent="0.25">
      <c r="A322" s="9">
        <v>319</v>
      </c>
      <c r="B322" s="25" t="s">
        <v>333</v>
      </c>
      <c r="C322" s="23">
        <f>+'FEBRERO ORD'!C322+'AJUSTE 3ER CUATRIMESTRE 2019 '!C322</f>
        <v>81037</v>
      </c>
      <c r="D322" s="23">
        <f>+'FEBRERO ORD'!D322+'AJUSTE 3ER CUATRIMESTRE 2019 '!E322</f>
        <v>24797</v>
      </c>
      <c r="E322" s="23">
        <f>+'FEBRERO ORD'!E322+'AJUSTE 3ER CUATRIMESTRE 2019 '!D322</f>
        <v>1561</v>
      </c>
      <c r="F322" s="23">
        <v>3421</v>
      </c>
      <c r="G322" s="23">
        <v>2349</v>
      </c>
      <c r="H322" s="23">
        <v>428</v>
      </c>
      <c r="I322" s="23">
        <v>1451</v>
      </c>
      <c r="J322" s="23">
        <v>194</v>
      </c>
      <c r="K322" s="23">
        <v>0</v>
      </c>
      <c r="L322" s="23">
        <v>0</v>
      </c>
      <c r="M322" s="23">
        <v>0</v>
      </c>
      <c r="N322" s="6">
        <f t="shared" si="4"/>
        <v>115238</v>
      </c>
    </row>
    <row r="323" spans="1:14" x14ac:dyDescent="0.25">
      <c r="A323" s="9">
        <v>320</v>
      </c>
      <c r="B323" s="25" t="s">
        <v>334</v>
      </c>
      <c r="C323" s="23">
        <f>+'FEBRERO ORD'!C323+'AJUSTE 3ER CUATRIMESTRE 2019 '!C323</f>
        <v>72387</v>
      </c>
      <c r="D323" s="23">
        <f>+'FEBRERO ORD'!D323+'AJUSTE 3ER CUATRIMESTRE 2019 '!E323</f>
        <v>26878</v>
      </c>
      <c r="E323" s="23">
        <f>+'FEBRERO ORD'!E323+'AJUSTE 3ER CUATRIMESTRE 2019 '!D323</f>
        <v>1370</v>
      </c>
      <c r="F323" s="23">
        <v>3388</v>
      </c>
      <c r="G323" s="23">
        <v>1427</v>
      </c>
      <c r="H323" s="23">
        <v>364</v>
      </c>
      <c r="I323" s="23">
        <v>901</v>
      </c>
      <c r="J323" s="23">
        <v>190</v>
      </c>
      <c r="K323" s="23">
        <v>0</v>
      </c>
      <c r="L323" s="23">
        <v>0</v>
      </c>
      <c r="M323" s="23">
        <v>0</v>
      </c>
      <c r="N323" s="6">
        <f t="shared" si="4"/>
        <v>106905</v>
      </c>
    </row>
    <row r="324" spans="1:14" x14ac:dyDescent="0.25">
      <c r="A324" s="9">
        <v>321</v>
      </c>
      <c r="B324" s="25" t="s">
        <v>335</v>
      </c>
      <c r="C324" s="23">
        <f>+'FEBRERO ORD'!C324+'AJUSTE 3ER CUATRIMESTRE 2019 '!C324</f>
        <v>100899</v>
      </c>
      <c r="D324" s="23">
        <f>+'FEBRERO ORD'!D324+'AJUSTE 3ER CUATRIMESTRE 2019 '!E324</f>
        <v>45508</v>
      </c>
      <c r="E324" s="23">
        <f>+'FEBRERO ORD'!E324+'AJUSTE 3ER CUATRIMESTRE 2019 '!D324</f>
        <v>1871</v>
      </c>
      <c r="F324" s="23">
        <v>4575</v>
      </c>
      <c r="G324" s="23">
        <v>1558</v>
      </c>
      <c r="H324" s="23">
        <v>509</v>
      </c>
      <c r="I324" s="23">
        <v>1122</v>
      </c>
      <c r="J324" s="23">
        <v>261</v>
      </c>
      <c r="K324" s="23">
        <v>0</v>
      </c>
      <c r="L324" s="23">
        <v>0</v>
      </c>
      <c r="M324" s="23">
        <v>0</v>
      </c>
      <c r="N324" s="6">
        <f t="shared" si="4"/>
        <v>156303</v>
      </c>
    </row>
    <row r="325" spans="1:14" x14ac:dyDescent="0.25">
      <c r="A325" s="9">
        <v>322</v>
      </c>
      <c r="B325" s="25" t="s">
        <v>336</v>
      </c>
      <c r="C325" s="23">
        <f>+'FEBRERO ORD'!C325+'AJUSTE 3ER CUATRIMESTRE 2019 '!C325</f>
        <v>118569</v>
      </c>
      <c r="D325" s="23">
        <f>+'FEBRERO ORD'!D325+'AJUSTE 3ER CUATRIMESTRE 2019 '!E325</f>
        <v>56086</v>
      </c>
      <c r="E325" s="23">
        <f>+'FEBRERO ORD'!E325+'AJUSTE 3ER CUATRIMESTRE 2019 '!D325</f>
        <v>2226</v>
      </c>
      <c r="F325" s="23">
        <v>5903</v>
      </c>
      <c r="G325" s="23">
        <v>1843</v>
      </c>
      <c r="H325" s="23">
        <v>580</v>
      </c>
      <c r="I325" s="23">
        <v>1069</v>
      </c>
      <c r="J325" s="23">
        <v>331</v>
      </c>
      <c r="K325" s="23">
        <v>0</v>
      </c>
      <c r="L325" s="23">
        <v>0</v>
      </c>
      <c r="M325" s="23">
        <v>0</v>
      </c>
      <c r="N325" s="6">
        <f t="shared" ref="N325:N388" si="5">SUM(C325:M325)</f>
        <v>186607</v>
      </c>
    </row>
    <row r="326" spans="1:14" x14ac:dyDescent="0.25">
      <c r="A326" s="9">
        <v>323</v>
      </c>
      <c r="B326" s="25" t="s">
        <v>337</v>
      </c>
      <c r="C326" s="23">
        <f>+'FEBRERO ORD'!C326+'AJUSTE 3ER CUATRIMESTRE 2019 '!C326</f>
        <v>168659</v>
      </c>
      <c r="D326" s="23">
        <f>+'FEBRERO ORD'!D326+'AJUSTE 3ER CUATRIMESTRE 2019 '!E326</f>
        <v>44937</v>
      </c>
      <c r="E326" s="23">
        <f>+'FEBRERO ORD'!E326+'AJUSTE 3ER CUATRIMESTRE 2019 '!D326</f>
        <v>3118</v>
      </c>
      <c r="F326" s="23">
        <v>6875</v>
      </c>
      <c r="G326" s="23">
        <v>4518</v>
      </c>
      <c r="H326" s="23">
        <v>881</v>
      </c>
      <c r="I326" s="23">
        <v>2916</v>
      </c>
      <c r="J326" s="23">
        <v>372</v>
      </c>
      <c r="K326" s="23">
        <v>0</v>
      </c>
      <c r="L326" s="23">
        <v>0</v>
      </c>
      <c r="M326" s="23">
        <v>0</v>
      </c>
      <c r="N326" s="6">
        <f t="shared" si="5"/>
        <v>232276</v>
      </c>
    </row>
    <row r="327" spans="1:14" x14ac:dyDescent="0.25">
      <c r="A327" s="9">
        <v>324</v>
      </c>
      <c r="B327" s="25" t="s">
        <v>338</v>
      </c>
      <c r="C327" s="23">
        <f>+'FEBRERO ORD'!C327+'AJUSTE 3ER CUATRIMESTRE 2019 '!C327</f>
        <v>2728910</v>
      </c>
      <c r="D327" s="23">
        <f>+'FEBRERO ORD'!D327+'AJUSTE 3ER CUATRIMESTRE 2019 '!E327</f>
        <v>1072438</v>
      </c>
      <c r="E327" s="23">
        <f>+'FEBRERO ORD'!E327+'AJUSTE 3ER CUATRIMESTRE 2019 '!D327</f>
        <v>54882</v>
      </c>
      <c r="F327" s="23">
        <v>66047</v>
      </c>
      <c r="G327" s="23">
        <v>100248</v>
      </c>
      <c r="H327" s="23">
        <v>16828</v>
      </c>
      <c r="I327" s="23">
        <v>81870</v>
      </c>
      <c r="J327" s="23">
        <v>3781</v>
      </c>
      <c r="K327" s="23">
        <v>0</v>
      </c>
      <c r="L327" s="23">
        <v>118870</v>
      </c>
      <c r="M327" s="23">
        <v>0</v>
      </c>
      <c r="N327" s="6">
        <f t="shared" si="5"/>
        <v>4243874</v>
      </c>
    </row>
    <row r="328" spans="1:14" x14ac:dyDescent="0.25">
      <c r="A328" s="9">
        <v>325</v>
      </c>
      <c r="B328" s="25" t="s">
        <v>339</v>
      </c>
      <c r="C328" s="23">
        <f>+'FEBRERO ORD'!C328+'AJUSTE 3ER CUATRIMESTRE 2019 '!C328</f>
        <v>590149</v>
      </c>
      <c r="D328" s="23">
        <f>+'FEBRERO ORD'!D328+'AJUSTE 3ER CUATRIMESTRE 2019 '!E328</f>
        <v>195318</v>
      </c>
      <c r="E328" s="23">
        <f>+'FEBRERO ORD'!E328+'AJUSTE 3ER CUATRIMESTRE 2019 '!D328</f>
        <v>11444</v>
      </c>
      <c r="F328" s="23">
        <v>18891</v>
      </c>
      <c r="G328" s="23">
        <v>24385</v>
      </c>
      <c r="H328" s="23">
        <v>3375</v>
      </c>
      <c r="I328" s="23">
        <v>15704</v>
      </c>
      <c r="J328" s="23">
        <v>1028</v>
      </c>
      <c r="K328" s="23">
        <v>0</v>
      </c>
      <c r="L328" s="23">
        <v>6005</v>
      </c>
      <c r="M328" s="23">
        <v>0</v>
      </c>
      <c r="N328" s="6">
        <f t="shared" si="5"/>
        <v>866299</v>
      </c>
    </row>
    <row r="329" spans="1:14" x14ac:dyDescent="0.25">
      <c r="A329" s="9">
        <v>326</v>
      </c>
      <c r="B329" s="25" t="s">
        <v>340</v>
      </c>
      <c r="C329" s="23">
        <f>+'FEBRERO ORD'!C329+'AJUSTE 3ER CUATRIMESTRE 2019 '!C329</f>
        <v>366399</v>
      </c>
      <c r="D329" s="23">
        <f>+'FEBRERO ORD'!D329+'AJUSTE 3ER CUATRIMESTRE 2019 '!E329</f>
        <v>200521</v>
      </c>
      <c r="E329" s="23">
        <f>+'FEBRERO ORD'!E329+'AJUSTE 3ER CUATRIMESTRE 2019 '!D329</f>
        <v>7156</v>
      </c>
      <c r="F329" s="23">
        <v>12865</v>
      </c>
      <c r="G329" s="23">
        <v>11940</v>
      </c>
      <c r="H329" s="23">
        <v>2055</v>
      </c>
      <c r="I329" s="23">
        <v>8062</v>
      </c>
      <c r="J329" s="23">
        <v>724</v>
      </c>
      <c r="K329" s="23">
        <v>0</v>
      </c>
      <c r="L329" s="23">
        <v>0</v>
      </c>
      <c r="M329" s="23">
        <v>0</v>
      </c>
      <c r="N329" s="6">
        <f t="shared" si="5"/>
        <v>609722</v>
      </c>
    </row>
    <row r="330" spans="1:14" x14ac:dyDescent="0.25">
      <c r="A330" s="9">
        <v>327</v>
      </c>
      <c r="B330" s="25" t="s">
        <v>341</v>
      </c>
      <c r="C330" s="23">
        <f>+'FEBRERO ORD'!C330+'AJUSTE 3ER CUATRIMESTRE 2019 '!C330</f>
        <v>1427476</v>
      </c>
      <c r="D330" s="23">
        <f>+'FEBRERO ORD'!D330+'AJUSTE 3ER CUATRIMESTRE 2019 '!E330</f>
        <v>767566</v>
      </c>
      <c r="E330" s="23">
        <f>+'FEBRERO ORD'!E330+'AJUSTE 3ER CUATRIMESTRE 2019 '!D330</f>
        <v>25180</v>
      </c>
      <c r="F330" s="23">
        <v>56412</v>
      </c>
      <c r="G330" s="23">
        <v>31236</v>
      </c>
      <c r="H330" s="23">
        <v>7363</v>
      </c>
      <c r="I330" s="23">
        <v>22368</v>
      </c>
      <c r="J330" s="23">
        <v>3115</v>
      </c>
      <c r="K330" s="23">
        <v>0</v>
      </c>
      <c r="L330" s="23">
        <v>0</v>
      </c>
      <c r="M330" s="23">
        <v>0</v>
      </c>
      <c r="N330" s="6">
        <f t="shared" si="5"/>
        <v>2340716</v>
      </c>
    </row>
    <row r="331" spans="1:14" x14ac:dyDescent="0.25">
      <c r="A331" s="9">
        <v>328</v>
      </c>
      <c r="B331" s="25" t="s">
        <v>342</v>
      </c>
      <c r="C331" s="23">
        <f>+'FEBRERO ORD'!C331+'AJUSTE 3ER CUATRIMESTRE 2019 '!C331</f>
        <v>111494</v>
      </c>
      <c r="D331" s="23">
        <f>+'FEBRERO ORD'!D331+'AJUSTE 3ER CUATRIMESTRE 2019 '!E331</f>
        <v>41064</v>
      </c>
      <c r="E331" s="23">
        <f>+'FEBRERO ORD'!E331+'AJUSTE 3ER CUATRIMESTRE 2019 '!D331</f>
        <v>2146</v>
      </c>
      <c r="F331" s="23">
        <v>4971</v>
      </c>
      <c r="G331" s="23">
        <v>2846</v>
      </c>
      <c r="H331" s="23">
        <v>577</v>
      </c>
      <c r="I331" s="23">
        <v>1672</v>
      </c>
      <c r="J331" s="23">
        <v>278</v>
      </c>
      <c r="K331" s="23">
        <v>0</v>
      </c>
      <c r="L331" s="23">
        <v>0</v>
      </c>
      <c r="M331" s="23">
        <v>0</v>
      </c>
      <c r="N331" s="6">
        <f t="shared" si="5"/>
        <v>165048</v>
      </c>
    </row>
    <row r="332" spans="1:14" x14ac:dyDescent="0.25">
      <c r="A332" s="9">
        <v>329</v>
      </c>
      <c r="B332" s="25" t="s">
        <v>343</v>
      </c>
      <c r="C332" s="23">
        <f>+'FEBRERO ORD'!C332+'AJUSTE 3ER CUATRIMESTRE 2019 '!C332</f>
        <v>125462</v>
      </c>
      <c r="D332" s="23">
        <f>+'FEBRERO ORD'!D332+'AJUSTE 3ER CUATRIMESTRE 2019 '!E332</f>
        <v>42317</v>
      </c>
      <c r="E332" s="23">
        <f>+'FEBRERO ORD'!E332+'AJUSTE 3ER CUATRIMESTRE 2019 '!D332</f>
        <v>2349</v>
      </c>
      <c r="F332" s="23">
        <v>5632</v>
      </c>
      <c r="G332" s="23">
        <v>2748</v>
      </c>
      <c r="H332" s="23">
        <v>638</v>
      </c>
      <c r="I332" s="23">
        <v>1702</v>
      </c>
      <c r="J332" s="23">
        <v>317</v>
      </c>
      <c r="K332" s="23">
        <v>0</v>
      </c>
      <c r="L332" s="23">
        <v>0</v>
      </c>
      <c r="M332" s="23">
        <v>0</v>
      </c>
      <c r="N332" s="6">
        <f t="shared" si="5"/>
        <v>181165</v>
      </c>
    </row>
    <row r="333" spans="1:14" x14ac:dyDescent="0.25">
      <c r="A333" s="9">
        <v>330</v>
      </c>
      <c r="B333" s="25" t="s">
        <v>344</v>
      </c>
      <c r="C333" s="23">
        <f>+'FEBRERO ORD'!C333+'AJUSTE 3ER CUATRIMESTRE 2019 '!C333</f>
        <v>251881</v>
      </c>
      <c r="D333" s="23">
        <f>+'FEBRERO ORD'!D333+'AJUSTE 3ER CUATRIMESTRE 2019 '!E333</f>
        <v>55846</v>
      </c>
      <c r="E333" s="23">
        <f>+'FEBRERO ORD'!E333+'AJUSTE 3ER CUATRIMESTRE 2019 '!D333</f>
        <v>4927</v>
      </c>
      <c r="F333" s="23">
        <v>9511</v>
      </c>
      <c r="G333" s="23">
        <v>9216</v>
      </c>
      <c r="H333" s="23">
        <v>1387</v>
      </c>
      <c r="I333" s="23">
        <v>5787</v>
      </c>
      <c r="J333" s="23">
        <v>535</v>
      </c>
      <c r="K333" s="23">
        <v>0</v>
      </c>
      <c r="L333" s="23">
        <v>0</v>
      </c>
      <c r="M333" s="23">
        <v>0</v>
      </c>
      <c r="N333" s="6">
        <f t="shared" si="5"/>
        <v>339090</v>
      </c>
    </row>
    <row r="334" spans="1:14" x14ac:dyDescent="0.25">
      <c r="A334" s="9">
        <v>331</v>
      </c>
      <c r="B334" s="25" t="s">
        <v>345</v>
      </c>
      <c r="C334" s="23">
        <f>+'FEBRERO ORD'!C334+'AJUSTE 3ER CUATRIMESTRE 2019 '!C334</f>
        <v>196577</v>
      </c>
      <c r="D334" s="23">
        <f>+'FEBRERO ORD'!D334+'AJUSTE 3ER CUATRIMESTRE 2019 '!E334</f>
        <v>68927</v>
      </c>
      <c r="E334" s="23">
        <f>+'FEBRERO ORD'!E334+'AJUSTE 3ER CUATRIMESTRE 2019 '!D334</f>
        <v>4075</v>
      </c>
      <c r="F334" s="23">
        <v>6147</v>
      </c>
      <c r="G334" s="23">
        <v>1908</v>
      </c>
      <c r="H334" s="23">
        <v>1168</v>
      </c>
      <c r="I334" s="23">
        <v>3451</v>
      </c>
      <c r="J334" s="23">
        <v>317</v>
      </c>
      <c r="K334" s="23">
        <v>0</v>
      </c>
      <c r="L334" s="23">
        <v>0</v>
      </c>
      <c r="M334" s="23">
        <v>0</v>
      </c>
      <c r="N334" s="6">
        <f t="shared" si="5"/>
        <v>282570</v>
      </c>
    </row>
    <row r="335" spans="1:14" x14ac:dyDescent="0.25">
      <c r="A335" s="9">
        <v>332</v>
      </c>
      <c r="B335" s="25" t="s">
        <v>346</v>
      </c>
      <c r="C335" s="23">
        <f>+'FEBRERO ORD'!C335+'AJUSTE 3ER CUATRIMESTRE 2019 '!C335</f>
        <v>73422</v>
      </c>
      <c r="D335" s="23">
        <f>+'FEBRERO ORD'!D335+'AJUSTE 3ER CUATRIMESTRE 2019 '!E335</f>
        <v>30295</v>
      </c>
      <c r="E335" s="23">
        <f>+'FEBRERO ORD'!E335+'AJUSTE 3ER CUATRIMESTRE 2019 '!D335</f>
        <v>1548</v>
      </c>
      <c r="F335" s="23">
        <v>2920</v>
      </c>
      <c r="G335" s="23">
        <v>710</v>
      </c>
      <c r="H335" s="23">
        <v>413</v>
      </c>
      <c r="I335" s="23">
        <v>1038</v>
      </c>
      <c r="J335" s="23">
        <v>164</v>
      </c>
      <c r="K335" s="23">
        <v>0</v>
      </c>
      <c r="L335" s="23">
        <v>0</v>
      </c>
      <c r="M335" s="23">
        <v>0</v>
      </c>
      <c r="N335" s="6">
        <f t="shared" si="5"/>
        <v>110510</v>
      </c>
    </row>
    <row r="336" spans="1:14" x14ac:dyDescent="0.25">
      <c r="A336" s="9">
        <v>333</v>
      </c>
      <c r="B336" s="25" t="s">
        <v>347</v>
      </c>
      <c r="C336" s="23">
        <f>+'FEBRERO ORD'!C336+'AJUSTE 3ER CUATRIMESTRE 2019 '!C336</f>
        <v>247016</v>
      </c>
      <c r="D336" s="23">
        <f>+'FEBRERO ORD'!D336+'AJUSTE 3ER CUATRIMESTRE 2019 '!E336</f>
        <v>106213</v>
      </c>
      <c r="E336" s="23">
        <f>+'FEBRERO ORD'!E336+'AJUSTE 3ER CUATRIMESTRE 2019 '!D336</f>
        <v>5324</v>
      </c>
      <c r="F336" s="23">
        <v>6778</v>
      </c>
      <c r="G336" s="23">
        <v>5154</v>
      </c>
      <c r="H336" s="23">
        <v>1536</v>
      </c>
      <c r="I336" s="23">
        <v>6077</v>
      </c>
      <c r="J336" s="23">
        <v>446</v>
      </c>
      <c r="K336" s="23">
        <v>0</v>
      </c>
      <c r="L336" s="23">
        <v>2932</v>
      </c>
      <c r="M336" s="23">
        <v>0</v>
      </c>
      <c r="N336" s="6">
        <f t="shared" si="5"/>
        <v>381476</v>
      </c>
    </row>
    <row r="337" spans="1:14" x14ac:dyDescent="0.25">
      <c r="A337" s="9">
        <v>334</v>
      </c>
      <c r="B337" s="25" t="s">
        <v>348</v>
      </c>
      <c r="C337" s="23">
        <f>+'FEBRERO ORD'!C337+'AJUSTE 3ER CUATRIMESTRE 2019 '!C337</f>
        <v>2194715</v>
      </c>
      <c r="D337" s="23">
        <f>+'FEBRERO ORD'!D337+'AJUSTE 3ER CUATRIMESTRE 2019 '!E337</f>
        <v>799202</v>
      </c>
      <c r="E337" s="23">
        <f>+'FEBRERO ORD'!E337+'AJUSTE 3ER CUATRIMESTRE 2019 '!D337</f>
        <v>43746</v>
      </c>
      <c r="F337" s="23">
        <v>65099</v>
      </c>
      <c r="G337" s="23">
        <v>96334</v>
      </c>
      <c r="H337" s="23">
        <v>12936</v>
      </c>
      <c r="I337" s="23">
        <v>66410</v>
      </c>
      <c r="J337" s="23">
        <v>3562</v>
      </c>
      <c r="K337" s="23">
        <v>0</v>
      </c>
      <c r="L337" s="23">
        <v>128968</v>
      </c>
      <c r="M337" s="23">
        <v>0</v>
      </c>
      <c r="N337" s="6">
        <f t="shared" si="5"/>
        <v>3410972</v>
      </c>
    </row>
    <row r="338" spans="1:14" x14ac:dyDescent="0.25">
      <c r="A338" s="9">
        <v>335</v>
      </c>
      <c r="B338" s="25" t="s">
        <v>349</v>
      </c>
      <c r="C338" s="23">
        <f>+'FEBRERO ORD'!C338+'AJUSTE 3ER CUATRIMESTRE 2019 '!C338</f>
        <v>121991</v>
      </c>
      <c r="D338" s="23">
        <f>+'FEBRERO ORD'!D338+'AJUSTE 3ER CUATRIMESTRE 2019 '!E338</f>
        <v>50524</v>
      </c>
      <c r="E338" s="23">
        <f>+'FEBRERO ORD'!E338+'AJUSTE 3ER CUATRIMESTRE 2019 '!D338</f>
        <v>2335</v>
      </c>
      <c r="F338" s="23">
        <v>5770</v>
      </c>
      <c r="G338" s="23">
        <v>1933</v>
      </c>
      <c r="H338" s="23">
        <v>615</v>
      </c>
      <c r="I338" s="23">
        <v>1351</v>
      </c>
      <c r="J338" s="23">
        <v>322</v>
      </c>
      <c r="K338" s="23">
        <v>0</v>
      </c>
      <c r="L338" s="23">
        <v>0</v>
      </c>
      <c r="M338" s="23">
        <v>0</v>
      </c>
      <c r="N338" s="6">
        <f t="shared" si="5"/>
        <v>184841</v>
      </c>
    </row>
    <row r="339" spans="1:14" x14ac:dyDescent="0.25">
      <c r="A339" s="9">
        <v>336</v>
      </c>
      <c r="B339" s="25" t="s">
        <v>350</v>
      </c>
      <c r="C339" s="23">
        <f>+'FEBRERO ORD'!C339+'AJUSTE 3ER CUATRIMESTRE 2019 '!C339</f>
        <v>247708</v>
      </c>
      <c r="D339" s="23">
        <f>+'FEBRERO ORD'!D339+'AJUSTE 3ER CUATRIMESTRE 2019 '!E339</f>
        <v>117961</v>
      </c>
      <c r="E339" s="23">
        <f>+'FEBRERO ORD'!E339+'AJUSTE 3ER CUATRIMESTRE 2019 '!D339</f>
        <v>4953</v>
      </c>
      <c r="F339" s="23">
        <v>8808</v>
      </c>
      <c r="G339" s="23">
        <v>3792</v>
      </c>
      <c r="H339" s="23">
        <v>1402</v>
      </c>
      <c r="I339" s="23">
        <v>4138</v>
      </c>
      <c r="J339" s="23">
        <v>502</v>
      </c>
      <c r="K339" s="23">
        <v>0</v>
      </c>
      <c r="L339" s="23">
        <v>0</v>
      </c>
      <c r="M339" s="23">
        <v>0</v>
      </c>
      <c r="N339" s="6">
        <f t="shared" si="5"/>
        <v>389264</v>
      </c>
    </row>
    <row r="340" spans="1:14" x14ac:dyDescent="0.25">
      <c r="A340" s="9">
        <v>337</v>
      </c>
      <c r="B340" s="25" t="s">
        <v>351</v>
      </c>
      <c r="C340" s="23">
        <f>+'FEBRERO ORD'!C340+'AJUSTE 3ER CUATRIMESTRE 2019 '!C340</f>
        <v>364865</v>
      </c>
      <c r="D340" s="23">
        <f>+'FEBRERO ORD'!D340+'AJUSTE 3ER CUATRIMESTRE 2019 '!E340</f>
        <v>101844</v>
      </c>
      <c r="E340" s="23">
        <f>+'FEBRERO ORD'!E340+'AJUSTE 3ER CUATRIMESTRE 2019 '!D340</f>
        <v>6733</v>
      </c>
      <c r="F340" s="23">
        <v>12710</v>
      </c>
      <c r="G340" s="23">
        <v>11418</v>
      </c>
      <c r="H340" s="23">
        <v>1995</v>
      </c>
      <c r="I340" s="23">
        <v>7497</v>
      </c>
      <c r="J340" s="23">
        <v>680</v>
      </c>
      <c r="K340" s="23">
        <v>0</v>
      </c>
      <c r="L340" s="23">
        <v>2806</v>
      </c>
      <c r="M340" s="23">
        <v>0</v>
      </c>
      <c r="N340" s="6">
        <f t="shared" si="5"/>
        <v>510548</v>
      </c>
    </row>
    <row r="341" spans="1:14" x14ac:dyDescent="0.25">
      <c r="A341" s="9">
        <v>338</v>
      </c>
      <c r="B341" s="25" t="s">
        <v>352</v>
      </c>
      <c r="C341" s="23">
        <f>+'FEBRERO ORD'!C341+'AJUSTE 3ER CUATRIMESTRE 2019 '!C341</f>
        <v>631136</v>
      </c>
      <c r="D341" s="23">
        <f>+'FEBRERO ORD'!D341+'AJUSTE 3ER CUATRIMESTRE 2019 '!E341</f>
        <v>396901</v>
      </c>
      <c r="E341" s="23">
        <f>+'FEBRERO ORD'!E341+'AJUSTE 3ER CUATRIMESTRE 2019 '!D341</f>
        <v>12760</v>
      </c>
      <c r="F341" s="23">
        <v>16414</v>
      </c>
      <c r="G341" s="23">
        <v>19582</v>
      </c>
      <c r="H341" s="23">
        <v>3842</v>
      </c>
      <c r="I341" s="23">
        <v>18391</v>
      </c>
      <c r="J341" s="23">
        <v>823</v>
      </c>
      <c r="K341" s="23">
        <v>0</v>
      </c>
      <c r="L341" s="23">
        <v>0</v>
      </c>
      <c r="M341" s="23">
        <v>0</v>
      </c>
      <c r="N341" s="6">
        <f t="shared" si="5"/>
        <v>1099849</v>
      </c>
    </row>
    <row r="342" spans="1:14" x14ac:dyDescent="0.25">
      <c r="A342" s="9">
        <v>339</v>
      </c>
      <c r="B342" s="25" t="s">
        <v>353</v>
      </c>
      <c r="C342" s="23">
        <f>+'FEBRERO ORD'!C342+'AJUSTE 3ER CUATRIMESTRE 2019 '!C342</f>
        <v>397537</v>
      </c>
      <c r="D342" s="23">
        <f>+'FEBRERO ORD'!D342+'AJUSTE 3ER CUATRIMESTRE 2019 '!E342</f>
        <v>178616</v>
      </c>
      <c r="E342" s="23">
        <f>+'FEBRERO ORD'!E342+'AJUSTE 3ER CUATRIMESTRE 2019 '!D342</f>
        <v>5471</v>
      </c>
      <c r="F342" s="23">
        <v>11233</v>
      </c>
      <c r="G342" s="23">
        <v>7895</v>
      </c>
      <c r="H342" s="23">
        <v>2060</v>
      </c>
      <c r="I342" s="23">
        <v>6481</v>
      </c>
      <c r="J342" s="23">
        <v>732</v>
      </c>
      <c r="K342" s="23">
        <v>0</v>
      </c>
      <c r="L342" s="23">
        <v>0</v>
      </c>
      <c r="M342" s="23">
        <v>0</v>
      </c>
      <c r="N342" s="6">
        <f t="shared" si="5"/>
        <v>610025</v>
      </c>
    </row>
    <row r="343" spans="1:14" x14ac:dyDescent="0.25">
      <c r="A343" s="9">
        <v>340</v>
      </c>
      <c r="B343" s="25" t="s">
        <v>354</v>
      </c>
      <c r="C343" s="23">
        <f>+'FEBRERO ORD'!C343+'AJUSTE 3ER CUATRIMESTRE 2019 '!C343</f>
        <v>144108</v>
      </c>
      <c r="D343" s="23">
        <f>+'FEBRERO ORD'!D343+'AJUSTE 3ER CUATRIMESTRE 2019 '!E343</f>
        <v>39486</v>
      </c>
      <c r="E343" s="23">
        <f>+'FEBRERO ORD'!E343+'AJUSTE 3ER CUATRIMESTRE 2019 '!D343</f>
        <v>2764</v>
      </c>
      <c r="F343" s="23">
        <v>6182</v>
      </c>
      <c r="G343" s="23">
        <v>3523</v>
      </c>
      <c r="H343" s="23">
        <v>755</v>
      </c>
      <c r="I343" s="23">
        <v>2351</v>
      </c>
      <c r="J343" s="23">
        <v>351</v>
      </c>
      <c r="K343" s="23">
        <v>0</v>
      </c>
      <c r="L343" s="23">
        <v>0</v>
      </c>
      <c r="M343" s="23">
        <v>0</v>
      </c>
      <c r="N343" s="6">
        <f t="shared" si="5"/>
        <v>199520</v>
      </c>
    </row>
    <row r="344" spans="1:14" x14ac:dyDescent="0.25">
      <c r="A344" s="9">
        <v>341</v>
      </c>
      <c r="B344" s="25" t="s">
        <v>355</v>
      </c>
      <c r="C344" s="23">
        <f>+'FEBRERO ORD'!C344+'AJUSTE 3ER CUATRIMESTRE 2019 '!C344</f>
        <v>83639</v>
      </c>
      <c r="D344" s="23">
        <f>+'FEBRERO ORD'!D344+'AJUSTE 3ER CUATRIMESTRE 2019 '!E344</f>
        <v>37079</v>
      </c>
      <c r="E344" s="23">
        <f>+'FEBRERO ORD'!E344+'AJUSTE 3ER CUATRIMESTRE 2019 '!D344</f>
        <v>1484</v>
      </c>
      <c r="F344" s="23">
        <v>3934</v>
      </c>
      <c r="G344" s="23">
        <v>465</v>
      </c>
      <c r="H344" s="23">
        <v>407</v>
      </c>
      <c r="I344" s="23">
        <v>504</v>
      </c>
      <c r="J344" s="23">
        <v>268</v>
      </c>
      <c r="K344" s="23">
        <v>0</v>
      </c>
      <c r="L344" s="23">
        <v>0</v>
      </c>
      <c r="M344" s="23">
        <v>0</v>
      </c>
      <c r="N344" s="6">
        <f t="shared" si="5"/>
        <v>127780</v>
      </c>
    </row>
    <row r="345" spans="1:14" x14ac:dyDescent="0.25">
      <c r="A345" s="9">
        <v>342</v>
      </c>
      <c r="B345" s="25" t="s">
        <v>356</v>
      </c>
      <c r="C345" s="23">
        <f>+'FEBRERO ORD'!C345+'AJUSTE 3ER CUATRIMESTRE 2019 '!C345</f>
        <v>432995</v>
      </c>
      <c r="D345" s="23">
        <f>+'FEBRERO ORD'!D345+'AJUSTE 3ER CUATRIMESTRE 2019 '!E345</f>
        <v>208599</v>
      </c>
      <c r="E345" s="23">
        <f>+'FEBRERO ORD'!E345+'AJUSTE 3ER CUATRIMESTRE 2019 '!D345</f>
        <v>6454</v>
      </c>
      <c r="F345" s="23">
        <v>13329</v>
      </c>
      <c r="G345" s="23">
        <v>6060</v>
      </c>
      <c r="H345" s="23">
        <v>2221</v>
      </c>
      <c r="I345" s="23">
        <v>6558</v>
      </c>
      <c r="J345" s="23">
        <v>505</v>
      </c>
      <c r="K345" s="23">
        <v>0</v>
      </c>
      <c r="L345" s="23">
        <v>0</v>
      </c>
      <c r="M345" s="23">
        <v>0</v>
      </c>
      <c r="N345" s="6">
        <f t="shared" si="5"/>
        <v>676721</v>
      </c>
    </row>
    <row r="346" spans="1:14" x14ac:dyDescent="0.25">
      <c r="A346" s="9">
        <v>343</v>
      </c>
      <c r="B346" s="25" t="s">
        <v>357</v>
      </c>
      <c r="C346" s="23">
        <f>+'FEBRERO ORD'!C346+'AJUSTE 3ER CUATRIMESTRE 2019 '!C346</f>
        <v>183952</v>
      </c>
      <c r="D346" s="23">
        <f>+'FEBRERO ORD'!D346+'AJUSTE 3ER CUATRIMESTRE 2019 '!E346</f>
        <v>94466</v>
      </c>
      <c r="E346" s="23">
        <f>+'FEBRERO ORD'!E346+'AJUSTE 3ER CUATRIMESTRE 2019 '!D346</f>
        <v>3625</v>
      </c>
      <c r="F346" s="23">
        <v>6883</v>
      </c>
      <c r="G346" s="23">
        <v>3955</v>
      </c>
      <c r="H346" s="23">
        <v>1019</v>
      </c>
      <c r="I346" s="23">
        <v>3382</v>
      </c>
      <c r="J346" s="23">
        <v>394</v>
      </c>
      <c r="K346" s="23">
        <v>0</v>
      </c>
      <c r="L346" s="23">
        <v>0</v>
      </c>
      <c r="M346" s="23">
        <v>0</v>
      </c>
      <c r="N346" s="6">
        <f t="shared" si="5"/>
        <v>297676</v>
      </c>
    </row>
    <row r="347" spans="1:14" x14ac:dyDescent="0.25">
      <c r="A347" s="9">
        <v>344</v>
      </c>
      <c r="B347" s="25" t="s">
        <v>358</v>
      </c>
      <c r="C347" s="23">
        <f>+'FEBRERO ORD'!C347+'AJUSTE 3ER CUATRIMESTRE 2019 '!C347</f>
        <v>209446</v>
      </c>
      <c r="D347" s="23">
        <f>+'FEBRERO ORD'!D347+'AJUSTE 3ER CUATRIMESTRE 2019 '!E347</f>
        <v>118702</v>
      </c>
      <c r="E347" s="23">
        <f>+'FEBRERO ORD'!E347+'AJUSTE 3ER CUATRIMESTRE 2019 '!D347</f>
        <v>3914</v>
      </c>
      <c r="F347" s="23">
        <v>7936</v>
      </c>
      <c r="G347" s="23">
        <v>5529</v>
      </c>
      <c r="H347" s="23">
        <v>1125</v>
      </c>
      <c r="I347" s="23">
        <v>3977</v>
      </c>
      <c r="J347" s="23">
        <v>455</v>
      </c>
      <c r="K347" s="23">
        <v>0</v>
      </c>
      <c r="L347" s="23">
        <v>0</v>
      </c>
      <c r="M347" s="23">
        <v>0</v>
      </c>
      <c r="N347" s="6">
        <f t="shared" si="5"/>
        <v>351084</v>
      </c>
    </row>
    <row r="348" spans="1:14" x14ac:dyDescent="0.25">
      <c r="A348" s="9">
        <v>345</v>
      </c>
      <c r="B348" s="25" t="s">
        <v>359</v>
      </c>
      <c r="C348" s="23">
        <f>+'FEBRERO ORD'!C348+'AJUSTE 3ER CUATRIMESTRE 2019 '!C348</f>
        <v>248279</v>
      </c>
      <c r="D348" s="23">
        <f>+'FEBRERO ORD'!D348+'AJUSTE 3ER CUATRIMESTRE 2019 '!E348</f>
        <v>92821</v>
      </c>
      <c r="E348" s="23">
        <f>+'FEBRERO ORD'!E348+'AJUSTE 3ER CUATRIMESTRE 2019 '!D348</f>
        <v>4781</v>
      </c>
      <c r="F348" s="23">
        <v>9170</v>
      </c>
      <c r="G348" s="23">
        <v>8596</v>
      </c>
      <c r="H348" s="23">
        <v>1364</v>
      </c>
      <c r="I348" s="23">
        <v>5657</v>
      </c>
      <c r="J348" s="23">
        <v>504</v>
      </c>
      <c r="K348" s="23">
        <v>0</v>
      </c>
      <c r="L348" s="23">
        <v>8393</v>
      </c>
      <c r="M348" s="23">
        <v>0</v>
      </c>
      <c r="N348" s="6">
        <f t="shared" si="5"/>
        <v>379565</v>
      </c>
    </row>
    <row r="349" spans="1:14" x14ac:dyDescent="0.25">
      <c r="A349" s="9">
        <v>346</v>
      </c>
      <c r="B349" s="25" t="s">
        <v>360</v>
      </c>
      <c r="C349" s="23">
        <f>+'FEBRERO ORD'!C349+'AJUSTE 3ER CUATRIMESTRE 2019 '!C349</f>
        <v>169913</v>
      </c>
      <c r="D349" s="23">
        <f>+'FEBRERO ORD'!D349+'AJUSTE 3ER CUATRIMESTRE 2019 '!E349</f>
        <v>47593</v>
      </c>
      <c r="E349" s="23">
        <f>+'FEBRERO ORD'!E349+'AJUSTE 3ER CUATRIMESTRE 2019 '!D349</f>
        <v>3040</v>
      </c>
      <c r="F349" s="23">
        <v>6163</v>
      </c>
      <c r="G349" s="23">
        <v>3156</v>
      </c>
      <c r="H349" s="23">
        <v>906</v>
      </c>
      <c r="I349" s="23">
        <v>2680</v>
      </c>
      <c r="J349" s="23">
        <v>331</v>
      </c>
      <c r="K349" s="23">
        <v>0</v>
      </c>
      <c r="L349" s="23">
        <v>0</v>
      </c>
      <c r="M349" s="23">
        <v>0</v>
      </c>
      <c r="N349" s="6">
        <f t="shared" si="5"/>
        <v>233782</v>
      </c>
    </row>
    <row r="350" spans="1:14" x14ac:dyDescent="0.25">
      <c r="A350" s="9">
        <v>347</v>
      </c>
      <c r="B350" s="25" t="s">
        <v>361</v>
      </c>
      <c r="C350" s="23">
        <f>+'FEBRERO ORD'!C350+'AJUSTE 3ER CUATRIMESTRE 2019 '!C350</f>
        <v>228513</v>
      </c>
      <c r="D350" s="23">
        <f>+'FEBRERO ORD'!D350+'AJUSTE 3ER CUATRIMESTRE 2019 '!E350</f>
        <v>83885</v>
      </c>
      <c r="E350" s="23">
        <f>+'FEBRERO ORD'!E350+'AJUSTE 3ER CUATRIMESTRE 2019 '!D350</f>
        <v>4549</v>
      </c>
      <c r="F350" s="23">
        <v>8435</v>
      </c>
      <c r="G350" s="23">
        <v>7544</v>
      </c>
      <c r="H350" s="23">
        <v>1277</v>
      </c>
      <c r="I350" s="23">
        <v>5214</v>
      </c>
      <c r="J350" s="23">
        <v>474</v>
      </c>
      <c r="K350" s="23">
        <v>0</v>
      </c>
      <c r="L350" s="23">
        <v>0</v>
      </c>
      <c r="M350" s="23">
        <v>0</v>
      </c>
      <c r="N350" s="6">
        <f t="shared" si="5"/>
        <v>339891</v>
      </c>
    </row>
    <row r="351" spans="1:14" x14ac:dyDescent="0.25">
      <c r="A351" s="9">
        <v>348</v>
      </c>
      <c r="B351" s="25" t="s">
        <v>362</v>
      </c>
      <c r="C351" s="23">
        <f>+'FEBRERO ORD'!C351+'AJUSTE 3ER CUATRIMESTRE 2019 '!C351</f>
        <v>547867</v>
      </c>
      <c r="D351" s="23">
        <f>+'FEBRERO ORD'!D351+'AJUSTE 3ER CUATRIMESTRE 2019 '!E351</f>
        <v>300878</v>
      </c>
      <c r="E351" s="23">
        <f>+'FEBRERO ORD'!E351+'AJUSTE 3ER CUATRIMESTRE 2019 '!D351</f>
        <v>10681</v>
      </c>
      <c r="F351" s="23">
        <v>19308</v>
      </c>
      <c r="G351" s="23">
        <v>18301</v>
      </c>
      <c r="H351" s="23">
        <v>3068</v>
      </c>
      <c r="I351" s="23">
        <v>12535</v>
      </c>
      <c r="J351" s="23">
        <v>1049</v>
      </c>
      <c r="K351" s="23">
        <v>0</v>
      </c>
      <c r="L351" s="23">
        <v>0</v>
      </c>
      <c r="M351" s="23">
        <v>0</v>
      </c>
      <c r="N351" s="6">
        <f t="shared" si="5"/>
        <v>913687</v>
      </c>
    </row>
    <row r="352" spans="1:14" x14ac:dyDescent="0.25">
      <c r="A352" s="9">
        <v>349</v>
      </c>
      <c r="B352" s="25" t="s">
        <v>363</v>
      </c>
      <c r="C352" s="23">
        <f>+'FEBRERO ORD'!C352+'AJUSTE 3ER CUATRIMESTRE 2019 '!C352</f>
        <v>146657</v>
      </c>
      <c r="D352" s="23">
        <f>+'FEBRERO ORD'!D352+'AJUSTE 3ER CUATRIMESTRE 2019 '!E352</f>
        <v>43565</v>
      </c>
      <c r="E352" s="23">
        <f>+'FEBRERO ORD'!E352+'AJUSTE 3ER CUATRIMESTRE 2019 '!D352</f>
        <v>2844</v>
      </c>
      <c r="F352" s="23">
        <v>6028</v>
      </c>
      <c r="G352" s="23">
        <v>4225</v>
      </c>
      <c r="H352" s="23">
        <v>783</v>
      </c>
      <c r="I352" s="23">
        <v>2741</v>
      </c>
      <c r="J352" s="23">
        <v>337</v>
      </c>
      <c r="K352" s="23">
        <v>0</v>
      </c>
      <c r="L352" s="23">
        <v>0</v>
      </c>
      <c r="M352" s="23">
        <v>0</v>
      </c>
      <c r="N352" s="6">
        <f t="shared" si="5"/>
        <v>207180</v>
      </c>
    </row>
    <row r="353" spans="1:14" x14ac:dyDescent="0.25">
      <c r="A353" s="9">
        <v>350</v>
      </c>
      <c r="B353" s="25" t="s">
        <v>364</v>
      </c>
      <c r="C353" s="23">
        <f>+'FEBRERO ORD'!C353+'AJUSTE 3ER CUATRIMESTRE 2019 '!C353</f>
        <v>1364644</v>
      </c>
      <c r="D353" s="23">
        <f>+'FEBRERO ORD'!D353+'AJUSTE 3ER CUATRIMESTRE 2019 '!E353</f>
        <v>714532</v>
      </c>
      <c r="E353" s="23">
        <f>+'FEBRERO ORD'!E353+'AJUSTE 3ER CUATRIMESTRE 2019 '!D353</f>
        <v>28092</v>
      </c>
      <c r="F353" s="23">
        <v>35642</v>
      </c>
      <c r="G353" s="23">
        <v>29955</v>
      </c>
      <c r="H353" s="23">
        <v>8373</v>
      </c>
      <c r="I353" s="23">
        <v>36110</v>
      </c>
      <c r="J353" s="23">
        <v>2164</v>
      </c>
      <c r="K353" s="23">
        <v>0</v>
      </c>
      <c r="L353" s="23">
        <v>0</v>
      </c>
      <c r="M353" s="23">
        <v>0</v>
      </c>
      <c r="N353" s="6">
        <f t="shared" si="5"/>
        <v>2219512</v>
      </c>
    </row>
    <row r="354" spans="1:14" x14ac:dyDescent="0.25">
      <c r="A354" s="9">
        <v>351</v>
      </c>
      <c r="B354" s="25" t="s">
        <v>365</v>
      </c>
      <c r="C354" s="23">
        <f>+'FEBRERO ORD'!C354+'AJUSTE 3ER CUATRIMESTRE 2019 '!C354</f>
        <v>194170</v>
      </c>
      <c r="D354" s="23">
        <f>+'FEBRERO ORD'!D354+'AJUSTE 3ER CUATRIMESTRE 2019 '!E354</f>
        <v>111454</v>
      </c>
      <c r="E354" s="23">
        <f>+'FEBRERO ORD'!E354+'AJUSTE 3ER CUATRIMESTRE 2019 '!D354</f>
        <v>3854</v>
      </c>
      <c r="F354" s="23">
        <v>7508</v>
      </c>
      <c r="G354" s="23">
        <v>6125</v>
      </c>
      <c r="H354" s="23">
        <v>1069</v>
      </c>
      <c r="I354" s="23">
        <v>4092</v>
      </c>
      <c r="J354" s="23">
        <v>418</v>
      </c>
      <c r="K354" s="23">
        <v>0</v>
      </c>
      <c r="L354" s="23">
        <v>0</v>
      </c>
      <c r="M354" s="23">
        <v>0</v>
      </c>
      <c r="N354" s="6">
        <f t="shared" si="5"/>
        <v>328690</v>
      </c>
    </row>
    <row r="355" spans="1:14" x14ac:dyDescent="0.25">
      <c r="A355" s="9">
        <v>352</v>
      </c>
      <c r="B355" s="25" t="s">
        <v>366</v>
      </c>
      <c r="C355" s="23">
        <f>+'FEBRERO ORD'!C355+'AJUSTE 3ER CUATRIMESTRE 2019 '!C355</f>
        <v>222696</v>
      </c>
      <c r="D355" s="23">
        <f>+'FEBRERO ORD'!D355+'AJUSTE 3ER CUATRIMESTRE 2019 '!E355</f>
        <v>59358</v>
      </c>
      <c r="E355" s="23">
        <f>+'FEBRERO ORD'!E355+'AJUSTE 3ER CUATRIMESTRE 2019 '!D355</f>
        <v>4289</v>
      </c>
      <c r="F355" s="23">
        <v>8678</v>
      </c>
      <c r="G355" s="23">
        <v>8694</v>
      </c>
      <c r="H355" s="23">
        <v>1205</v>
      </c>
      <c r="I355" s="23">
        <v>4764</v>
      </c>
      <c r="J355" s="23">
        <v>491</v>
      </c>
      <c r="K355" s="23">
        <v>0</v>
      </c>
      <c r="L355" s="23">
        <v>0</v>
      </c>
      <c r="M355" s="23">
        <v>0</v>
      </c>
      <c r="N355" s="6">
        <f t="shared" si="5"/>
        <v>310175</v>
      </c>
    </row>
    <row r="356" spans="1:14" x14ac:dyDescent="0.25">
      <c r="A356" s="9">
        <v>353</v>
      </c>
      <c r="B356" s="25" t="s">
        <v>367</v>
      </c>
      <c r="C356" s="23">
        <f>+'FEBRERO ORD'!C356+'AJUSTE 3ER CUATRIMESTRE 2019 '!C356</f>
        <v>167286</v>
      </c>
      <c r="D356" s="23">
        <f>+'FEBRERO ORD'!D356+'AJUSTE 3ER CUATRIMESTRE 2019 '!E356</f>
        <v>143875</v>
      </c>
      <c r="E356" s="23">
        <f>+'FEBRERO ORD'!E356+'AJUSTE 3ER CUATRIMESTRE 2019 '!D356</f>
        <v>3227</v>
      </c>
      <c r="F356" s="23">
        <v>6580</v>
      </c>
      <c r="G356" s="23">
        <v>4388</v>
      </c>
      <c r="H356" s="23">
        <v>903</v>
      </c>
      <c r="I356" s="23">
        <v>3176</v>
      </c>
      <c r="J356" s="23">
        <v>372</v>
      </c>
      <c r="K356" s="23">
        <v>0</v>
      </c>
      <c r="L356" s="23">
        <v>0</v>
      </c>
      <c r="M356" s="23">
        <v>0</v>
      </c>
      <c r="N356" s="6">
        <f t="shared" si="5"/>
        <v>329807</v>
      </c>
    </row>
    <row r="357" spans="1:14" x14ac:dyDescent="0.25">
      <c r="A357" s="9">
        <v>354</v>
      </c>
      <c r="B357" s="25" t="s">
        <v>368</v>
      </c>
      <c r="C357" s="23">
        <f>+'FEBRERO ORD'!C357+'AJUSTE 3ER CUATRIMESTRE 2019 '!C357</f>
        <v>96230</v>
      </c>
      <c r="D357" s="23">
        <f>+'FEBRERO ORD'!D357+'AJUSTE 3ER CUATRIMESTRE 2019 '!E357</f>
        <v>59813</v>
      </c>
      <c r="E357" s="23">
        <f>+'FEBRERO ORD'!E357+'AJUSTE 3ER CUATRIMESTRE 2019 '!D357</f>
        <v>1813</v>
      </c>
      <c r="F357" s="23">
        <v>4846</v>
      </c>
      <c r="G357" s="23">
        <v>1240</v>
      </c>
      <c r="H357" s="23">
        <v>469</v>
      </c>
      <c r="I357" s="23">
        <v>748</v>
      </c>
      <c r="J357" s="23">
        <v>270</v>
      </c>
      <c r="K357" s="23">
        <v>0</v>
      </c>
      <c r="L357" s="23">
        <v>0</v>
      </c>
      <c r="M357" s="23">
        <v>0</v>
      </c>
      <c r="N357" s="6">
        <f t="shared" si="5"/>
        <v>165429</v>
      </c>
    </row>
    <row r="358" spans="1:14" x14ac:dyDescent="0.25">
      <c r="A358" s="9">
        <v>355</v>
      </c>
      <c r="B358" s="25" t="s">
        <v>369</v>
      </c>
      <c r="C358" s="23">
        <f>+'FEBRERO ORD'!C358+'AJUSTE 3ER CUATRIMESTRE 2019 '!C358</f>
        <v>95964</v>
      </c>
      <c r="D358" s="23">
        <f>+'FEBRERO ORD'!D358+'AJUSTE 3ER CUATRIMESTRE 2019 '!E358</f>
        <v>55640</v>
      </c>
      <c r="E358" s="23">
        <f>+'FEBRERO ORD'!E358+'AJUSTE 3ER CUATRIMESTRE 2019 '!D358</f>
        <v>1814</v>
      </c>
      <c r="F358" s="23">
        <v>4693</v>
      </c>
      <c r="G358" s="23">
        <v>1664</v>
      </c>
      <c r="H358" s="23">
        <v>474</v>
      </c>
      <c r="I358" s="23">
        <v>985</v>
      </c>
      <c r="J358" s="23">
        <v>262</v>
      </c>
      <c r="K358" s="23">
        <v>0</v>
      </c>
      <c r="L358" s="23">
        <v>0</v>
      </c>
      <c r="M358" s="23">
        <v>0</v>
      </c>
      <c r="N358" s="6">
        <f t="shared" si="5"/>
        <v>161496</v>
      </c>
    </row>
    <row r="359" spans="1:14" x14ac:dyDescent="0.25">
      <c r="A359" s="9">
        <v>356</v>
      </c>
      <c r="B359" s="25" t="s">
        <v>370</v>
      </c>
      <c r="C359" s="23">
        <f>+'FEBRERO ORD'!C359+'AJUSTE 3ER CUATRIMESTRE 2019 '!C359</f>
        <v>199547</v>
      </c>
      <c r="D359" s="23">
        <f>+'FEBRERO ORD'!D359+'AJUSTE 3ER CUATRIMESTRE 2019 '!E359</f>
        <v>62876</v>
      </c>
      <c r="E359" s="23">
        <f>+'FEBRERO ORD'!E359+'AJUSTE 3ER CUATRIMESTRE 2019 '!D359</f>
        <v>3545</v>
      </c>
      <c r="F359" s="23">
        <v>8572</v>
      </c>
      <c r="G359" s="23">
        <v>4200</v>
      </c>
      <c r="H359" s="23">
        <v>1004</v>
      </c>
      <c r="I359" s="23">
        <v>2802</v>
      </c>
      <c r="J359" s="23">
        <v>473</v>
      </c>
      <c r="K359" s="23">
        <v>0</v>
      </c>
      <c r="L359" s="23">
        <v>0</v>
      </c>
      <c r="M359" s="23">
        <v>0</v>
      </c>
      <c r="N359" s="6">
        <f t="shared" si="5"/>
        <v>283019</v>
      </c>
    </row>
    <row r="360" spans="1:14" x14ac:dyDescent="0.25">
      <c r="A360" s="9">
        <v>357</v>
      </c>
      <c r="B360" s="25" t="s">
        <v>371</v>
      </c>
      <c r="C360" s="23">
        <f>+'FEBRERO ORD'!C360+'AJUSTE 3ER CUATRIMESTRE 2019 '!C360</f>
        <v>139294</v>
      </c>
      <c r="D360" s="23">
        <f>+'FEBRERO ORD'!D360+'AJUSTE 3ER CUATRIMESTRE 2019 '!E360</f>
        <v>62345</v>
      </c>
      <c r="E360" s="23">
        <f>+'FEBRERO ORD'!E360+'AJUSTE 3ER CUATRIMESTRE 2019 '!D360</f>
        <v>2578</v>
      </c>
      <c r="F360" s="23">
        <v>5824</v>
      </c>
      <c r="G360" s="23">
        <v>1533</v>
      </c>
      <c r="H360" s="23">
        <v>722</v>
      </c>
      <c r="I360" s="23">
        <v>1588</v>
      </c>
      <c r="J360" s="23">
        <v>348</v>
      </c>
      <c r="K360" s="23">
        <v>0</v>
      </c>
      <c r="L360" s="23">
        <v>0</v>
      </c>
      <c r="M360" s="23">
        <v>0</v>
      </c>
      <c r="N360" s="6">
        <f t="shared" si="5"/>
        <v>214232</v>
      </c>
    </row>
    <row r="361" spans="1:14" x14ac:dyDescent="0.25">
      <c r="A361" s="9">
        <v>358</v>
      </c>
      <c r="B361" s="25" t="s">
        <v>372</v>
      </c>
      <c r="C361" s="23">
        <f>+'FEBRERO ORD'!C361+'AJUSTE 3ER CUATRIMESTRE 2019 '!C361</f>
        <v>224482</v>
      </c>
      <c r="D361" s="23">
        <f>+'FEBRERO ORD'!D361+'AJUSTE 3ER CUATRIMESTRE 2019 '!E361</f>
        <v>104048</v>
      </c>
      <c r="E361" s="23">
        <f>+'FEBRERO ORD'!E361+'AJUSTE 3ER CUATRIMESTRE 2019 '!D361</f>
        <v>4329</v>
      </c>
      <c r="F361" s="23">
        <v>8766</v>
      </c>
      <c r="G361" s="23">
        <v>4013</v>
      </c>
      <c r="H361" s="23">
        <v>1215</v>
      </c>
      <c r="I361" s="23">
        <v>3565</v>
      </c>
      <c r="J361" s="23">
        <v>493</v>
      </c>
      <c r="K361" s="23">
        <v>0</v>
      </c>
      <c r="L361" s="23">
        <v>0</v>
      </c>
      <c r="M361" s="23">
        <v>0</v>
      </c>
      <c r="N361" s="6">
        <f t="shared" si="5"/>
        <v>350911</v>
      </c>
    </row>
    <row r="362" spans="1:14" x14ac:dyDescent="0.25">
      <c r="A362" s="9">
        <v>359</v>
      </c>
      <c r="B362" s="25" t="s">
        <v>373</v>
      </c>
      <c r="C362" s="23">
        <f>+'FEBRERO ORD'!C362+'AJUSTE 3ER CUATRIMESTRE 2019 '!C362</f>
        <v>179918</v>
      </c>
      <c r="D362" s="23">
        <f>+'FEBRERO ORD'!D362+'AJUSTE 3ER CUATRIMESTRE 2019 '!E362</f>
        <v>59163</v>
      </c>
      <c r="E362" s="23">
        <f>+'FEBRERO ORD'!E362+'AJUSTE 3ER CUATRIMESTRE 2019 '!D362</f>
        <v>3925</v>
      </c>
      <c r="F362" s="23">
        <v>5510</v>
      </c>
      <c r="G362" s="23">
        <v>1990</v>
      </c>
      <c r="H362" s="23">
        <v>1101</v>
      </c>
      <c r="I362" s="23">
        <v>3466</v>
      </c>
      <c r="J362" s="23">
        <v>308</v>
      </c>
      <c r="K362" s="23">
        <v>0</v>
      </c>
      <c r="L362" s="23">
        <v>0</v>
      </c>
      <c r="M362" s="23">
        <v>0</v>
      </c>
      <c r="N362" s="6">
        <f t="shared" si="5"/>
        <v>255381</v>
      </c>
    </row>
    <row r="363" spans="1:14" x14ac:dyDescent="0.25">
      <c r="A363" s="9">
        <v>360</v>
      </c>
      <c r="B363" s="25" t="s">
        <v>374</v>
      </c>
      <c r="C363" s="23">
        <f>+'FEBRERO ORD'!C363+'AJUSTE 3ER CUATRIMESTRE 2019 '!C363</f>
        <v>275417</v>
      </c>
      <c r="D363" s="23">
        <f>+'FEBRERO ORD'!D363+'AJUSTE 3ER CUATRIMESTRE 2019 '!E363</f>
        <v>169733</v>
      </c>
      <c r="E363" s="23">
        <f>+'FEBRERO ORD'!E363+'AJUSTE 3ER CUATRIMESTRE 2019 '!D363</f>
        <v>5281</v>
      </c>
      <c r="F363" s="23">
        <v>10821</v>
      </c>
      <c r="G363" s="23">
        <v>8090</v>
      </c>
      <c r="H363" s="23">
        <v>1484</v>
      </c>
      <c r="I363" s="23">
        <v>5375</v>
      </c>
      <c r="J363" s="23">
        <v>617</v>
      </c>
      <c r="K363" s="23">
        <v>0</v>
      </c>
      <c r="L363" s="23">
        <v>0</v>
      </c>
      <c r="M363" s="23">
        <v>0</v>
      </c>
      <c r="N363" s="6">
        <f t="shared" si="5"/>
        <v>476818</v>
      </c>
    </row>
    <row r="364" spans="1:14" x14ac:dyDescent="0.25">
      <c r="A364" s="9">
        <v>361</v>
      </c>
      <c r="B364" s="25" t="s">
        <v>375</v>
      </c>
      <c r="C364" s="23">
        <f>+'FEBRERO ORD'!C364+'AJUSTE 3ER CUATRIMESTRE 2019 '!C364</f>
        <v>120189</v>
      </c>
      <c r="D364" s="23">
        <f>+'FEBRERO ORD'!D364+'AJUSTE 3ER CUATRIMESTRE 2019 '!E364</f>
        <v>70838</v>
      </c>
      <c r="E364" s="23">
        <f>+'FEBRERO ORD'!E364+'AJUSTE 3ER CUATRIMESTRE 2019 '!D364</f>
        <v>2261</v>
      </c>
      <c r="F364" s="23">
        <v>5846</v>
      </c>
      <c r="G364" s="23">
        <v>1884</v>
      </c>
      <c r="H364" s="23">
        <v>595</v>
      </c>
      <c r="I364" s="23">
        <v>1199</v>
      </c>
      <c r="J364" s="23">
        <v>331</v>
      </c>
      <c r="K364" s="23">
        <v>0</v>
      </c>
      <c r="L364" s="23">
        <v>0</v>
      </c>
      <c r="M364" s="23">
        <v>0</v>
      </c>
      <c r="N364" s="6">
        <f t="shared" si="5"/>
        <v>203143</v>
      </c>
    </row>
    <row r="365" spans="1:14" x14ac:dyDescent="0.25">
      <c r="A365" s="9">
        <v>362</v>
      </c>
      <c r="B365" s="25" t="s">
        <v>376</v>
      </c>
      <c r="C365" s="23">
        <f>+'FEBRERO ORD'!C365+'AJUSTE 3ER CUATRIMESTRE 2019 '!C365</f>
        <v>168947</v>
      </c>
      <c r="D365" s="23">
        <f>+'FEBRERO ORD'!D365+'AJUSTE 3ER CUATRIMESTRE 2019 '!E365</f>
        <v>78890</v>
      </c>
      <c r="E365" s="23">
        <f>+'FEBRERO ORD'!E365+'AJUSTE 3ER CUATRIMESTRE 2019 '!D365</f>
        <v>3269</v>
      </c>
      <c r="F365" s="23">
        <v>6227</v>
      </c>
      <c r="G365" s="23">
        <v>3009</v>
      </c>
      <c r="H365" s="23">
        <v>931</v>
      </c>
      <c r="I365" s="23">
        <v>2832</v>
      </c>
      <c r="J365" s="23">
        <v>346</v>
      </c>
      <c r="K365" s="23">
        <v>0</v>
      </c>
      <c r="L365" s="23">
        <v>0</v>
      </c>
      <c r="M365" s="23">
        <v>0</v>
      </c>
      <c r="N365" s="6">
        <f t="shared" si="5"/>
        <v>264451</v>
      </c>
    </row>
    <row r="366" spans="1:14" x14ac:dyDescent="0.25">
      <c r="A366" s="9">
        <v>363</v>
      </c>
      <c r="B366" s="25" t="s">
        <v>377</v>
      </c>
      <c r="C366" s="23">
        <f>+'FEBRERO ORD'!C366+'AJUSTE 3ER CUATRIMESTRE 2019 '!C366</f>
        <v>183946</v>
      </c>
      <c r="D366" s="23">
        <f>+'FEBRERO ORD'!D366+'AJUSTE 3ER CUATRIMESTRE 2019 '!E366</f>
        <v>100639</v>
      </c>
      <c r="E366" s="23">
        <f>+'FEBRERO ORD'!E366+'AJUSTE 3ER CUATRIMESTRE 2019 '!D366</f>
        <v>3516</v>
      </c>
      <c r="F366" s="23">
        <v>7338</v>
      </c>
      <c r="G366" s="23">
        <v>5187</v>
      </c>
      <c r="H366" s="23">
        <v>984</v>
      </c>
      <c r="I366" s="23">
        <v>3565</v>
      </c>
      <c r="J366" s="23">
        <v>425</v>
      </c>
      <c r="K366" s="23">
        <v>0</v>
      </c>
      <c r="L366" s="23">
        <v>0</v>
      </c>
      <c r="M366" s="23">
        <v>0</v>
      </c>
      <c r="N366" s="6">
        <f t="shared" si="5"/>
        <v>305600</v>
      </c>
    </row>
    <row r="367" spans="1:14" x14ac:dyDescent="0.25">
      <c r="A367" s="9">
        <v>364</v>
      </c>
      <c r="B367" s="25" t="s">
        <v>378</v>
      </c>
      <c r="C367" s="23">
        <f>+'FEBRERO ORD'!C367+'AJUSTE 3ER CUATRIMESTRE 2019 '!C367</f>
        <v>888558</v>
      </c>
      <c r="D367" s="23">
        <f>+'FEBRERO ORD'!D367+'AJUSTE 3ER CUATRIMESTRE 2019 '!E367</f>
        <v>363265</v>
      </c>
      <c r="E367" s="23">
        <f>+'FEBRERO ORD'!E367+'AJUSTE 3ER CUATRIMESTRE 2019 '!D367</f>
        <v>17170</v>
      </c>
      <c r="F367" s="23">
        <v>28055</v>
      </c>
      <c r="G367" s="23">
        <v>33691</v>
      </c>
      <c r="H367" s="23">
        <v>5090</v>
      </c>
      <c r="I367" s="23">
        <v>23575</v>
      </c>
      <c r="J367" s="23">
        <v>1482</v>
      </c>
      <c r="K367" s="23">
        <v>0</v>
      </c>
      <c r="L367" s="23">
        <v>0</v>
      </c>
      <c r="M367" s="23">
        <v>0</v>
      </c>
      <c r="N367" s="6">
        <f t="shared" si="5"/>
        <v>1360886</v>
      </c>
    </row>
    <row r="368" spans="1:14" x14ac:dyDescent="0.25">
      <c r="A368" s="9">
        <v>365</v>
      </c>
      <c r="B368" s="25" t="s">
        <v>379</v>
      </c>
      <c r="C368" s="23">
        <f>+'FEBRERO ORD'!C368+'AJUSTE 3ER CUATRIMESTRE 2019 '!C368</f>
        <v>106757</v>
      </c>
      <c r="D368" s="23">
        <f>+'FEBRERO ORD'!D368+'AJUSTE 3ER CUATRIMESTRE 2019 '!E368</f>
        <v>53245</v>
      </c>
      <c r="E368" s="23">
        <f>+'FEBRERO ORD'!E368+'AJUSTE 3ER CUATRIMESTRE 2019 '!D368</f>
        <v>1910</v>
      </c>
      <c r="F368" s="23">
        <v>4545</v>
      </c>
      <c r="G368" s="23">
        <v>2178</v>
      </c>
      <c r="H368" s="23">
        <v>541</v>
      </c>
      <c r="I368" s="23">
        <v>1489</v>
      </c>
      <c r="J368" s="23">
        <v>264</v>
      </c>
      <c r="K368" s="23">
        <v>0</v>
      </c>
      <c r="L368" s="23">
        <v>0</v>
      </c>
      <c r="M368" s="23">
        <v>0</v>
      </c>
      <c r="N368" s="6">
        <f t="shared" si="5"/>
        <v>170929</v>
      </c>
    </row>
    <row r="369" spans="1:14" x14ac:dyDescent="0.25">
      <c r="A369" s="9">
        <v>366</v>
      </c>
      <c r="B369" s="25" t="s">
        <v>380</v>
      </c>
      <c r="C369" s="23">
        <f>+'FEBRERO ORD'!C369+'AJUSTE 3ER CUATRIMESTRE 2019 '!C369</f>
        <v>354940</v>
      </c>
      <c r="D369" s="23">
        <f>+'FEBRERO ORD'!D369+'AJUSTE 3ER CUATRIMESTRE 2019 '!E369</f>
        <v>266620</v>
      </c>
      <c r="E369" s="23">
        <f>+'FEBRERO ORD'!E369+'AJUSTE 3ER CUATRIMESTRE 2019 '!D369</f>
        <v>6521</v>
      </c>
      <c r="F369" s="23">
        <v>12112</v>
      </c>
      <c r="G369" s="23">
        <v>8808</v>
      </c>
      <c r="H369" s="23">
        <v>1948</v>
      </c>
      <c r="I369" s="23">
        <v>6718</v>
      </c>
      <c r="J369" s="23">
        <v>779</v>
      </c>
      <c r="K369" s="23">
        <v>0</v>
      </c>
      <c r="L369" s="23">
        <v>0</v>
      </c>
      <c r="M369" s="23">
        <v>0</v>
      </c>
      <c r="N369" s="6">
        <f t="shared" si="5"/>
        <v>658446</v>
      </c>
    </row>
    <row r="370" spans="1:14" x14ac:dyDescent="0.25">
      <c r="A370" s="9">
        <v>367</v>
      </c>
      <c r="B370" s="25" t="s">
        <v>381</v>
      </c>
      <c r="C370" s="23">
        <f>+'FEBRERO ORD'!C370+'AJUSTE 3ER CUATRIMESTRE 2019 '!C370</f>
        <v>266898</v>
      </c>
      <c r="D370" s="23">
        <f>+'FEBRERO ORD'!D370+'AJUSTE 3ER CUATRIMESTRE 2019 '!E370</f>
        <v>73100</v>
      </c>
      <c r="E370" s="23">
        <f>+'FEBRERO ORD'!E370+'AJUSTE 3ER CUATRIMESTRE 2019 '!D370</f>
        <v>5207</v>
      </c>
      <c r="F370" s="23">
        <v>10006</v>
      </c>
      <c r="G370" s="23">
        <v>10162</v>
      </c>
      <c r="H370" s="23">
        <v>1471</v>
      </c>
      <c r="I370" s="23">
        <v>6130</v>
      </c>
      <c r="J370" s="23">
        <v>561</v>
      </c>
      <c r="K370" s="23">
        <v>0</v>
      </c>
      <c r="L370" s="23">
        <v>0</v>
      </c>
      <c r="M370" s="23">
        <v>0</v>
      </c>
      <c r="N370" s="6">
        <f t="shared" si="5"/>
        <v>373535</v>
      </c>
    </row>
    <row r="371" spans="1:14" x14ac:dyDescent="0.25">
      <c r="A371" s="9">
        <v>368</v>
      </c>
      <c r="B371" s="25" t="s">
        <v>382</v>
      </c>
      <c r="C371" s="23">
        <f>+'FEBRERO ORD'!C371+'AJUSTE 3ER CUATRIMESTRE 2019 '!C371</f>
        <v>307730</v>
      </c>
      <c r="D371" s="23">
        <f>+'FEBRERO ORD'!D371+'AJUSTE 3ER CUATRIMESTRE 2019 '!E371</f>
        <v>179027</v>
      </c>
      <c r="E371" s="23">
        <f>+'FEBRERO ORD'!E371+'AJUSTE 3ER CUATRIMESTRE 2019 '!D371</f>
        <v>5790</v>
      </c>
      <c r="F371" s="23">
        <v>14259</v>
      </c>
      <c r="G371" s="23">
        <v>3996</v>
      </c>
      <c r="H371" s="23">
        <v>1551</v>
      </c>
      <c r="I371" s="23">
        <v>3176</v>
      </c>
      <c r="J371" s="23">
        <v>777</v>
      </c>
      <c r="K371" s="23">
        <v>0</v>
      </c>
      <c r="L371" s="23">
        <v>0</v>
      </c>
      <c r="M371" s="23">
        <v>0</v>
      </c>
      <c r="N371" s="6">
        <f t="shared" si="5"/>
        <v>516306</v>
      </c>
    </row>
    <row r="372" spans="1:14" x14ac:dyDescent="0.25">
      <c r="A372" s="9">
        <v>369</v>
      </c>
      <c r="B372" s="25" t="s">
        <v>383</v>
      </c>
      <c r="C372" s="23">
        <f>+'FEBRERO ORD'!C372+'AJUSTE 3ER CUATRIMESTRE 2019 '!C372</f>
        <v>156736</v>
      </c>
      <c r="D372" s="23">
        <f>+'FEBRERO ORD'!D372+'AJUSTE 3ER CUATRIMESTRE 2019 '!E372</f>
        <v>110426</v>
      </c>
      <c r="E372" s="23">
        <f>+'FEBRERO ORD'!E372+'AJUSTE 3ER CUATRIMESTRE 2019 '!D372</f>
        <v>3347</v>
      </c>
      <c r="F372" s="23">
        <v>5198</v>
      </c>
      <c r="G372" s="23">
        <v>3849</v>
      </c>
      <c r="H372" s="23">
        <v>933</v>
      </c>
      <c r="I372" s="23">
        <v>3642</v>
      </c>
      <c r="J372" s="23">
        <v>294</v>
      </c>
      <c r="K372" s="23">
        <v>0</v>
      </c>
      <c r="L372" s="23">
        <v>7392</v>
      </c>
      <c r="M372" s="23">
        <v>0</v>
      </c>
      <c r="N372" s="6">
        <f t="shared" si="5"/>
        <v>291817</v>
      </c>
    </row>
    <row r="373" spans="1:14" x14ac:dyDescent="0.25">
      <c r="A373" s="9">
        <v>370</v>
      </c>
      <c r="B373" s="25" t="s">
        <v>384</v>
      </c>
      <c r="C373" s="23">
        <f>+'FEBRERO ORD'!C373+'AJUSTE 3ER CUATRIMESTRE 2019 '!C373</f>
        <v>114488</v>
      </c>
      <c r="D373" s="23">
        <f>+'FEBRERO ORD'!D373+'AJUSTE 3ER CUATRIMESTRE 2019 '!E373</f>
        <v>61272</v>
      </c>
      <c r="E373" s="23">
        <f>+'FEBRERO ORD'!E373+'AJUSTE 3ER CUATRIMESTRE 2019 '!D373</f>
        <v>1994</v>
      </c>
      <c r="F373" s="23">
        <v>4532</v>
      </c>
      <c r="G373" s="23">
        <v>1321</v>
      </c>
      <c r="H373" s="23">
        <v>587</v>
      </c>
      <c r="I373" s="23">
        <v>1344</v>
      </c>
      <c r="J373" s="23">
        <v>244</v>
      </c>
      <c r="K373" s="23">
        <v>0</v>
      </c>
      <c r="L373" s="23">
        <v>0</v>
      </c>
      <c r="M373" s="23">
        <v>0</v>
      </c>
      <c r="N373" s="6">
        <f t="shared" si="5"/>
        <v>185782</v>
      </c>
    </row>
    <row r="374" spans="1:14" x14ac:dyDescent="0.25">
      <c r="A374" s="9">
        <v>371</v>
      </c>
      <c r="B374" s="25" t="s">
        <v>385</v>
      </c>
      <c r="C374" s="23">
        <f>+'FEBRERO ORD'!C374+'AJUSTE 3ER CUATRIMESTRE 2019 '!C374</f>
        <v>136018</v>
      </c>
      <c r="D374" s="23">
        <f>+'FEBRERO ORD'!D374+'AJUSTE 3ER CUATRIMESTRE 2019 '!E374</f>
        <v>73702</v>
      </c>
      <c r="E374" s="23">
        <f>+'FEBRERO ORD'!E374+'AJUSTE 3ER CUATRIMESTRE 2019 '!D374</f>
        <v>2518</v>
      </c>
      <c r="F374" s="23">
        <v>5890</v>
      </c>
      <c r="G374" s="23">
        <v>2235</v>
      </c>
      <c r="H374" s="23">
        <v>697</v>
      </c>
      <c r="I374" s="23">
        <v>1687</v>
      </c>
      <c r="J374" s="23">
        <v>331</v>
      </c>
      <c r="K374" s="23">
        <v>0</v>
      </c>
      <c r="L374" s="23">
        <v>0</v>
      </c>
      <c r="M374" s="23">
        <v>0</v>
      </c>
      <c r="N374" s="6">
        <f t="shared" si="5"/>
        <v>223078</v>
      </c>
    </row>
    <row r="375" spans="1:14" x14ac:dyDescent="0.25">
      <c r="A375" s="9">
        <v>372</v>
      </c>
      <c r="B375" s="25" t="s">
        <v>386</v>
      </c>
      <c r="C375" s="23">
        <f>+'FEBRERO ORD'!C375+'AJUSTE 3ER CUATRIMESTRE 2019 '!C375</f>
        <v>157219</v>
      </c>
      <c r="D375" s="23">
        <f>+'FEBRERO ORD'!D375+'AJUSTE 3ER CUATRIMESTRE 2019 '!E375</f>
        <v>65810</v>
      </c>
      <c r="E375" s="23">
        <f>+'FEBRERO ORD'!E375+'AJUSTE 3ER CUATRIMESTRE 2019 '!D375</f>
        <v>2957</v>
      </c>
      <c r="F375" s="23">
        <v>7102</v>
      </c>
      <c r="G375" s="23">
        <v>3629</v>
      </c>
      <c r="H375" s="23">
        <v>800</v>
      </c>
      <c r="I375" s="23">
        <v>2138</v>
      </c>
      <c r="J375" s="23">
        <v>399</v>
      </c>
      <c r="K375" s="23">
        <v>0</v>
      </c>
      <c r="L375" s="23">
        <v>0</v>
      </c>
      <c r="M375" s="23">
        <v>0</v>
      </c>
      <c r="N375" s="6">
        <f t="shared" si="5"/>
        <v>240054</v>
      </c>
    </row>
    <row r="376" spans="1:14" x14ac:dyDescent="0.25">
      <c r="A376" s="9">
        <v>373</v>
      </c>
      <c r="B376" s="25" t="s">
        <v>387</v>
      </c>
      <c r="C376" s="23">
        <f>+'FEBRERO ORD'!C376+'AJUSTE 3ER CUATRIMESTRE 2019 '!C376</f>
        <v>78190</v>
      </c>
      <c r="D376" s="23">
        <f>+'FEBRERO ORD'!D376+'AJUSTE 3ER CUATRIMESTRE 2019 '!E376</f>
        <v>37087</v>
      </c>
      <c r="E376" s="23">
        <f>+'FEBRERO ORD'!E376+'AJUSTE 3ER CUATRIMESTRE 2019 '!D376</f>
        <v>1459</v>
      </c>
      <c r="F376" s="23">
        <v>4047</v>
      </c>
      <c r="G376" s="23">
        <v>791</v>
      </c>
      <c r="H376" s="23">
        <v>375</v>
      </c>
      <c r="I376" s="23">
        <v>504</v>
      </c>
      <c r="J376" s="23">
        <v>226</v>
      </c>
      <c r="K376" s="23">
        <v>0</v>
      </c>
      <c r="L376" s="23">
        <v>0</v>
      </c>
      <c r="M376" s="23">
        <v>0</v>
      </c>
      <c r="N376" s="6">
        <f t="shared" si="5"/>
        <v>122679</v>
      </c>
    </row>
    <row r="377" spans="1:14" x14ac:dyDescent="0.25">
      <c r="A377" s="9">
        <v>374</v>
      </c>
      <c r="B377" s="25" t="s">
        <v>388</v>
      </c>
      <c r="C377" s="23">
        <f>+'FEBRERO ORD'!C377+'AJUSTE 3ER CUATRIMESTRE 2019 '!C377</f>
        <v>122829</v>
      </c>
      <c r="D377" s="23">
        <f>+'FEBRERO ORD'!D377+'AJUSTE 3ER CUATRIMESTRE 2019 '!E377</f>
        <v>41639</v>
      </c>
      <c r="E377" s="23">
        <f>+'FEBRERO ORD'!E377+'AJUSTE 3ER CUATRIMESTRE 2019 '!D377</f>
        <v>2370</v>
      </c>
      <c r="F377" s="23">
        <v>5322</v>
      </c>
      <c r="G377" s="23">
        <v>3825</v>
      </c>
      <c r="H377" s="23">
        <v>644</v>
      </c>
      <c r="I377" s="23">
        <v>2084</v>
      </c>
      <c r="J377" s="23">
        <v>298</v>
      </c>
      <c r="K377" s="23">
        <v>0</v>
      </c>
      <c r="L377" s="23">
        <v>0</v>
      </c>
      <c r="M377" s="23">
        <v>0</v>
      </c>
      <c r="N377" s="6">
        <f t="shared" si="5"/>
        <v>179011</v>
      </c>
    </row>
    <row r="378" spans="1:14" x14ac:dyDescent="0.25">
      <c r="A378" s="9">
        <v>375</v>
      </c>
      <c r="B378" s="25" t="s">
        <v>389</v>
      </c>
      <c r="C378" s="23">
        <f>+'FEBRERO ORD'!C378+'AJUSTE 3ER CUATRIMESTRE 2019 '!C378</f>
        <v>763979</v>
      </c>
      <c r="D378" s="23">
        <f>+'FEBRERO ORD'!D378+'AJUSTE 3ER CUATRIMESTRE 2019 '!E378</f>
        <v>406183</v>
      </c>
      <c r="E378" s="23">
        <f>+'FEBRERO ORD'!E378+'AJUSTE 3ER CUATRIMESTRE 2019 '!D378</f>
        <v>15103</v>
      </c>
      <c r="F378" s="23">
        <v>18488</v>
      </c>
      <c r="G378" s="23">
        <v>22615</v>
      </c>
      <c r="H378" s="23">
        <v>4660</v>
      </c>
      <c r="I378" s="23">
        <v>22399</v>
      </c>
      <c r="J378" s="23">
        <v>997</v>
      </c>
      <c r="K378" s="23">
        <v>0</v>
      </c>
      <c r="L378" s="23">
        <v>96788</v>
      </c>
      <c r="M378" s="23">
        <v>0</v>
      </c>
      <c r="N378" s="6">
        <f t="shared" si="5"/>
        <v>1351212</v>
      </c>
    </row>
    <row r="379" spans="1:14" x14ac:dyDescent="0.25">
      <c r="A379" s="9">
        <v>376</v>
      </c>
      <c r="B379" s="25" t="s">
        <v>390</v>
      </c>
      <c r="C379" s="23">
        <f>+'FEBRERO ORD'!C379+'AJUSTE 3ER CUATRIMESTRE 2019 '!C379</f>
        <v>67995</v>
      </c>
      <c r="D379" s="23">
        <f>+'FEBRERO ORD'!D379+'AJUSTE 3ER CUATRIMESTRE 2019 '!E379</f>
        <v>38822</v>
      </c>
      <c r="E379" s="23">
        <f>+'FEBRERO ORD'!E379+'AJUSTE 3ER CUATRIMESTRE 2019 '!D379</f>
        <v>1267</v>
      </c>
      <c r="F379" s="23">
        <v>3319</v>
      </c>
      <c r="G379" s="23">
        <v>775</v>
      </c>
      <c r="H379" s="23">
        <v>334</v>
      </c>
      <c r="I379" s="23">
        <v>557</v>
      </c>
      <c r="J379" s="23">
        <v>186</v>
      </c>
      <c r="K379" s="23">
        <v>0</v>
      </c>
      <c r="L379" s="23">
        <v>0</v>
      </c>
      <c r="M379" s="23">
        <v>0</v>
      </c>
      <c r="N379" s="6">
        <f t="shared" si="5"/>
        <v>113255</v>
      </c>
    </row>
    <row r="380" spans="1:14" x14ac:dyDescent="0.25">
      <c r="A380" s="9">
        <v>377</v>
      </c>
      <c r="B380" s="25" t="s">
        <v>391</v>
      </c>
      <c r="C380" s="23">
        <f>+'FEBRERO ORD'!C380+'AJUSTE 3ER CUATRIMESTRE 2019 '!C380</f>
        <v>619519</v>
      </c>
      <c r="D380" s="23">
        <f>+'FEBRERO ORD'!D380+'AJUSTE 3ER CUATRIMESTRE 2019 '!E380</f>
        <v>253747</v>
      </c>
      <c r="E380" s="23">
        <f>+'FEBRERO ORD'!E380+'AJUSTE 3ER CUATRIMESTRE 2019 '!D380</f>
        <v>12588</v>
      </c>
      <c r="F380" s="23">
        <v>19929</v>
      </c>
      <c r="G380" s="23">
        <v>26204</v>
      </c>
      <c r="H380" s="23">
        <v>3622</v>
      </c>
      <c r="I380" s="23">
        <v>17169</v>
      </c>
      <c r="J380" s="23">
        <v>1109</v>
      </c>
      <c r="K380" s="23">
        <v>0</v>
      </c>
      <c r="L380" s="23">
        <v>0</v>
      </c>
      <c r="M380" s="23">
        <v>0</v>
      </c>
      <c r="N380" s="6">
        <f t="shared" si="5"/>
        <v>953887</v>
      </c>
    </row>
    <row r="381" spans="1:14" x14ac:dyDescent="0.25">
      <c r="A381" s="9">
        <v>378</v>
      </c>
      <c r="B381" s="25" t="s">
        <v>392</v>
      </c>
      <c r="C381" s="23">
        <f>+'FEBRERO ORD'!C381+'AJUSTE 3ER CUATRIMESTRE 2019 '!C381</f>
        <v>209710</v>
      </c>
      <c r="D381" s="23">
        <f>+'FEBRERO ORD'!D381+'AJUSTE 3ER CUATRIMESTRE 2019 '!E381</f>
        <v>203128</v>
      </c>
      <c r="E381" s="23">
        <f>+'FEBRERO ORD'!E381+'AJUSTE 3ER CUATRIMESTRE 2019 '!D381</f>
        <v>4043</v>
      </c>
      <c r="F381" s="23">
        <v>7737</v>
      </c>
      <c r="G381" s="23">
        <v>7250</v>
      </c>
      <c r="H381" s="23">
        <v>1154</v>
      </c>
      <c r="I381" s="23">
        <v>4771</v>
      </c>
      <c r="J381" s="23">
        <v>437</v>
      </c>
      <c r="K381" s="23">
        <v>0</v>
      </c>
      <c r="L381" s="23">
        <v>0</v>
      </c>
      <c r="M381" s="23">
        <v>0</v>
      </c>
      <c r="N381" s="6">
        <f t="shared" si="5"/>
        <v>438230</v>
      </c>
    </row>
    <row r="382" spans="1:14" x14ac:dyDescent="0.25">
      <c r="A382" s="9">
        <v>379</v>
      </c>
      <c r="B382" s="25" t="s">
        <v>393</v>
      </c>
      <c r="C382" s="23">
        <f>+'FEBRERO ORD'!C382+'AJUSTE 3ER CUATRIMESTRE 2019 '!C382</f>
        <v>200922</v>
      </c>
      <c r="D382" s="23">
        <f>+'FEBRERO ORD'!D382+'AJUSTE 3ER CUATRIMESTRE 2019 '!E382</f>
        <v>47183</v>
      </c>
      <c r="E382" s="23">
        <f>+'FEBRERO ORD'!E382+'AJUSTE 3ER CUATRIMESTRE 2019 '!D382</f>
        <v>4030</v>
      </c>
      <c r="F382" s="23">
        <v>7441</v>
      </c>
      <c r="G382" s="23">
        <v>6696</v>
      </c>
      <c r="H382" s="23">
        <v>1126</v>
      </c>
      <c r="I382" s="23">
        <v>4420</v>
      </c>
      <c r="J382" s="23">
        <v>417</v>
      </c>
      <c r="K382" s="23">
        <v>0</v>
      </c>
      <c r="L382" s="23">
        <v>0</v>
      </c>
      <c r="M382" s="23">
        <v>0</v>
      </c>
      <c r="N382" s="6">
        <f t="shared" si="5"/>
        <v>272235</v>
      </c>
    </row>
    <row r="383" spans="1:14" x14ac:dyDescent="0.25">
      <c r="A383" s="9">
        <v>380</v>
      </c>
      <c r="B383" s="25" t="s">
        <v>394</v>
      </c>
      <c r="C383" s="23">
        <f>+'FEBRERO ORD'!C383+'AJUSTE 3ER CUATRIMESTRE 2019 '!C383</f>
        <v>150604</v>
      </c>
      <c r="D383" s="23">
        <f>+'FEBRERO ORD'!D383+'AJUSTE 3ER CUATRIMESTRE 2019 '!E383</f>
        <v>98345</v>
      </c>
      <c r="E383" s="23">
        <f>+'FEBRERO ORD'!E383+'AJUSTE 3ER CUATRIMESTRE 2019 '!D383</f>
        <v>3100</v>
      </c>
      <c r="F383" s="23">
        <v>5443</v>
      </c>
      <c r="G383" s="23">
        <v>4518</v>
      </c>
      <c r="H383" s="23">
        <v>861</v>
      </c>
      <c r="I383" s="23">
        <v>3405</v>
      </c>
      <c r="J383" s="23">
        <v>304</v>
      </c>
      <c r="K383" s="23">
        <v>0</v>
      </c>
      <c r="L383" s="23">
        <v>0</v>
      </c>
      <c r="M383" s="23">
        <v>0</v>
      </c>
      <c r="N383" s="6">
        <f t="shared" si="5"/>
        <v>266580</v>
      </c>
    </row>
    <row r="384" spans="1:14" x14ac:dyDescent="0.25">
      <c r="A384" s="9">
        <v>381</v>
      </c>
      <c r="B384" s="25" t="s">
        <v>395</v>
      </c>
      <c r="C384" s="23">
        <f>+'FEBRERO ORD'!C384+'AJUSTE 3ER CUATRIMESTRE 2019 '!C384</f>
        <v>194665</v>
      </c>
      <c r="D384" s="23">
        <f>+'FEBRERO ORD'!D384+'AJUSTE 3ER CUATRIMESTRE 2019 '!E384</f>
        <v>144790</v>
      </c>
      <c r="E384" s="23">
        <f>+'FEBRERO ORD'!E384+'AJUSTE 3ER CUATRIMESTRE 2019 '!D384</f>
        <v>3936</v>
      </c>
      <c r="F384" s="23">
        <v>6321</v>
      </c>
      <c r="G384" s="23">
        <v>5301</v>
      </c>
      <c r="H384" s="23">
        <v>1133</v>
      </c>
      <c r="I384" s="23">
        <v>4603</v>
      </c>
      <c r="J384" s="23">
        <v>346</v>
      </c>
      <c r="K384" s="23">
        <v>0</v>
      </c>
      <c r="L384" s="23">
        <v>0</v>
      </c>
      <c r="M384" s="23">
        <v>0</v>
      </c>
      <c r="N384" s="6">
        <f t="shared" si="5"/>
        <v>361095</v>
      </c>
    </row>
    <row r="385" spans="1:14" x14ac:dyDescent="0.25">
      <c r="A385" s="9">
        <v>382</v>
      </c>
      <c r="B385" s="25" t="s">
        <v>396</v>
      </c>
      <c r="C385" s="23">
        <f>+'FEBRERO ORD'!C385+'AJUSTE 3ER CUATRIMESTRE 2019 '!C385</f>
        <v>125619</v>
      </c>
      <c r="D385" s="23">
        <f>+'FEBRERO ORD'!D385+'AJUSTE 3ER CUATRIMESTRE 2019 '!E385</f>
        <v>65887</v>
      </c>
      <c r="E385" s="23">
        <f>+'FEBRERO ORD'!E385+'AJUSTE 3ER CUATRIMESTRE 2019 '!D385</f>
        <v>2423</v>
      </c>
      <c r="F385" s="23">
        <v>5516</v>
      </c>
      <c r="G385" s="23">
        <v>2585</v>
      </c>
      <c r="H385" s="23">
        <v>655</v>
      </c>
      <c r="I385" s="23">
        <v>1741</v>
      </c>
      <c r="J385" s="23">
        <v>305</v>
      </c>
      <c r="K385" s="23">
        <v>0</v>
      </c>
      <c r="L385" s="23">
        <v>0</v>
      </c>
      <c r="M385" s="23">
        <v>0</v>
      </c>
      <c r="N385" s="6">
        <f t="shared" si="5"/>
        <v>204731</v>
      </c>
    </row>
    <row r="386" spans="1:14" x14ac:dyDescent="0.25">
      <c r="A386" s="9">
        <v>383</v>
      </c>
      <c r="B386" s="25" t="s">
        <v>397</v>
      </c>
      <c r="C386" s="23">
        <f>+'FEBRERO ORD'!C386+'AJUSTE 3ER CUATRIMESTRE 2019 '!C386</f>
        <v>86046</v>
      </c>
      <c r="D386" s="23">
        <f>+'FEBRERO ORD'!D386+'AJUSTE 3ER CUATRIMESTRE 2019 '!E386</f>
        <v>41566</v>
      </c>
      <c r="E386" s="23">
        <f>+'FEBRERO ORD'!E386+'AJUSTE 3ER CUATRIMESTRE 2019 '!D386</f>
        <v>1603</v>
      </c>
      <c r="F386" s="23">
        <v>3938</v>
      </c>
      <c r="G386" s="23">
        <v>1264</v>
      </c>
      <c r="H386" s="23">
        <v>433</v>
      </c>
      <c r="I386" s="23">
        <v>901</v>
      </c>
      <c r="J386" s="23">
        <v>273</v>
      </c>
      <c r="K386" s="23">
        <v>0</v>
      </c>
      <c r="L386" s="23">
        <v>0</v>
      </c>
      <c r="M386" s="23">
        <v>0</v>
      </c>
      <c r="N386" s="6">
        <f t="shared" si="5"/>
        <v>136024</v>
      </c>
    </row>
    <row r="387" spans="1:14" x14ac:dyDescent="0.25">
      <c r="A387" s="9">
        <v>384</v>
      </c>
      <c r="B387" s="25" t="s">
        <v>398</v>
      </c>
      <c r="C387" s="23">
        <f>+'FEBRERO ORD'!C387+'AJUSTE 3ER CUATRIMESTRE 2019 '!C387</f>
        <v>271251</v>
      </c>
      <c r="D387" s="23">
        <f>+'FEBRERO ORD'!D387+'AJUSTE 3ER CUATRIMESTRE 2019 '!E387</f>
        <v>114721</v>
      </c>
      <c r="E387" s="23">
        <f>+'FEBRERO ORD'!E387+'AJUSTE 3ER CUATRIMESTRE 2019 '!D387</f>
        <v>5415</v>
      </c>
      <c r="F387" s="23">
        <v>9791</v>
      </c>
      <c r="G387" s="23">
        <v>11034</v>
      </c>
      <c r="H387" s="23">
        <v>1528</v>
      </c>
      <c r="I387" s="23">
        <v>6688</v>
      </c>
      <c r="J387" s="23">
        <v>550</v>
      </c>
      <c r="K387" s="23">
        <v>0</v>
      </c>
      <c r="L387" s="23">
        <v>0</v>
      </c>
      <c r="M387" s="23">
        <v>0</v>
      </c>
      <c r="N387" s="6">
        <f t="shared" si="5"/>
        <v>420978</v>
      </c>
    </row>
    <row r="388" spans="1:14" x14ac:dyDescent="0.25">
      <c r="A388" s="9">
        <v>385</v>
      </c>
      <c r="B388" s="25" t="s">
        <v>399</v>
      </c>
      <c r="C388" s="23">
        <f>+'FEBRERO ORD'!C388+'AJUSTE 3ER CUATRIMESTRE 2019 '!C388</f>
        <v>7221368</v>
      </c>
      <c r="D388" s="23">
        <f>+'FEBRERO ORD'!D388+'AJUSTE 3ER CUATRIMESTRE 2019 '!E388</f>
        <v>2344307</v>
      </c>
      <c r="E388" s="23">
        <f>+'FEBRERO ORD'!E388+'AJUSTE 3ER CUATRIMESTRE 2019 '!D388</f>
        <v>147757</v>
      </c>
      <c r="F388" s="23">
        <v>156760</v>
      </c>
      <c r="G388" s="23">
        <v>169106</v>
      </c>
      <c r="H388" s="23">
        <v>45509</v>
      </c>
      <c r="I388" s="23">
        <v>202338</v>
      </c>
      <c r="J388" s="23">
        <v>9621</v>
      </c>
      <c r="K388" s="23">
        <v>0</v>
      </c>
      <c r="L388" s="23">
        <v>392762</v>
      </c>
      <c r="M388" s="23">
        <v>0</v>
      </c>
      <c r="N388" s="6">
        <f t="shared" si="5"/>
        <v>10689528</v>
      </c>
    </row>
    <row r="389" spans="1:14" x14ac:dyDescent="0.25">
      <c r="A389" s="9">
        <v>386</v>
      </c>
      <c r="B389" s="25" t="s">
        <v>400</v>
      </c>
      <c r="C389" s="23">
        <f>+'FEBRERO ORD'!C389+'AJUSTE 3ER CUATRIMESTRE 2019 '!C389</f>
        <v>1304593</v>
      </c>
      <c r="D389" s="23">
        <f>+'FEBRERO ORD'!D389+'AJUSTE 3ER CUATRIMESTRE 2019 '!E389</f>
        <v>384646</v>
      </c>
      <c r="E389" s="23">
        <f>+'FEBRERO ORD'!E389+'AJUSTE 3ER CUATRIMESTRE 2019 '!D389</f>
        <v>23130</v>
      </c>
      <c r="F389" s="23">
        <v>41720</v>
      </c>
      <c r="G389" s="23">
        <v>45280</v>
      </c>
      <c r="H389" s="23">
        <v>7156</v>
      </c>
      <c r="I389" s="23">
        <v>28613</v>
      </c>
      <c r="J389" s="23">
        <v>2266</v>
      </c>
      <c r="K389" s="23">
        <v>0</v>
      </c>
      <c r="L389" s="23">
        <v>0</v>
      </c>
      <c r="M389" s="23">
        <v>0</v>
      </c>
      <c r="N389" s="6">
        <f t="shared" ref="N389:N452" si="6">SUM(C389:M389)</f>
        <v>1837404</v>
      </c>
    </row>
    <row r="390" spans="1:14" x14ac:dyDescent="0.25">
      <c r="A390" s="9">
        <v>387</v>
      </c>
      <c r="B390" s="25" t="s">
        <v>401</v>
      </c>
      <c r="C390" s="23">
        <f>+'FEBRERO ORD'!C390+'AJUSTE 3ER CUATRIMESTRE 2019 '!C390</f>
        <v>203319</v>
      </c>
      <c r="D390" s="23">
        <f>+'FEBRERO ORD'!D390+'AJUSTE 3ER CUATRIMESTRE 2019 '!E390</f>
        <v>105283</v>
      </c>
      <c r="E390" s="23">
        <f>+'FEBRERO ORD'!E390+'AJUSTE 3ER CUATRIMESTRE 2019 '!D390</f>
        <v>3867</v>
      </c>
      <c r="F390" s="23">
        <v>7174</v>
      </c>
      <c r="G390" s="23">
        <v>6003</v>
      </c>
      <c r="H390" s="23">
        <v>1125</v>
      </c>
      <c r="I390" s="23">
        <v>4413</v>
      </c>
      <c r="J390" s="23">
        <v>402</v>
      </c>
      <c r="K390" s="23">
        <v>0</v>
      </c>
      <c r="L390" s="23">
        <v>0</v>
      </c>
      <c r="M390" s="23">
        <v>0</v>
      </c>
      <c r="N390" s="6">
        <f t="shared" si="6"/>
        <v>331586</v>
      </c>
    </row>
    <row r="391" spans="1:14" x14ac:dyDescent="0.25">
      <c r="A391" s="9">
        <v>388</v>
      </c>
      <c r="B391" s="25" t="s">
        <v>402</v>
      </c>
      <c r="C391" s="23">
        <f>+'FEBRERO ORD'!C391+'AJUSTE 3ER CUATRIMESTRE 2019 '!C391</f>
        <v>187182</v>
      </c>
      <c r="D391" s="23">
        <f>+'FEBRERO ORD'!D391+'AJUSTE 3ER CUATRIMESTRE 2019 '!E391</f>
        <v>179790</v>
      </c>
      <c r="E391" s="23">
        <f>+'FEBRERO ORD'!E391+'AJUSTE 3ER CUATRIMESTRE 2019 '!D391</f>
        <v>3578</v>
      </c>
      <c r="F391" s="23">
        <v>7895</v>
      </c>
      <c r="G391" s="23">
        <v>5383</v>
      </c>
      <c r="H391" s="23">
        <v>984</v>
      </c>
      <c r="I391" s="23">
        <v>3252</v>
      </c>
      <c r="J391" s="23">
        <v>441</v>
      </c>
      <c r="K391" s="23">
        <v>0</v>
      </c>
      <c r="L391" s="23">
        <v>0</v>
      </c>
      <c r="M391" s="23">
        <v>0</v>
      </c>
      <c r="N391" s="6">
        <f t="shared" si="6"/>
        <v>388505</v>
      </c>
    </row>
    <row r="392" spans="1:14" x14ac:dyDescent="0.25">
      <c r="A392" s="9">
        <v>389</v>
      </c>
      <c r="B392" s="25" t="s">
        <v>403</v>
      </c>
      <c r="C392" s="23">
        <f>+'FEBRERO ORD'!C392+'AJUSTE 3ER CUATRIMESTRE 2019 '!C392</f>
        <v>146736</v>
      </c>
      <c r="D392" s="23">
        <f>+'FEBRERO ORD'!D392+'AJUSTE 3ER CUATRIMESTRE 2019 '!E392</f>
        <v>76952</v>
      </c>
      <c r="E392" s="23">
        <f>+'FEBRERO ORD'!E392+'AJUSTE 3ER CUATRIMESTRE 2019 '!D392</f>
        <v>2809</v>
      </c>
      <c r="F392" s="23">
        <v>7195</v>
      </c>
      <c r="G392" s="23">
        <v>2202</v>
      </c>
      <c r="H392" s="23">
        <v>730</v>
      </c>
      <c r="I392" s="23">
        <v>1397</v>
      </c>
      <c r="J392" s="23">
        <v>405</v>
      </c>
      <c r="K392" s="23">
        <v>0</v>
      </c>
      <c r="L392" s="23">
        <v>0</v>
      </c>
      <c r="M392" s="23">
        <v>0</v>
      </c>
      <c r="N392" s="6">
        <f t="shared" si="6"/>
        <v>238426</v>
      </c>
    </row>
    <row r="393" spans="1:14" x14ac:dyDescent="0.25">
      <c r="A393" s="9">
        <v>390</v>
      </c>
      <c r="B393" s="25" t="s">
        <v>404</v>
      </c>
      <c r="C393" s="23">
        <f>+'FEBRERO ORD'!C393+'AJUSTE 3ER CUATRIMESTRE 2019 '!C393</f>
        <v>3352514</v>
      </c>
      <c r="D393" s="23">
        <f>+'FEBRERO ORD'!D393+'AJUSTE 3ER CUATRIMESTRE 2019 '!E393</f>
        <v>1234846</v>
      </c>
      <c r="E393" s="23">
        <f>+'FEBRERO ORD'!E393+'AJUSTE 3ER CUATRIMESTRE 2019 '!D393</f>
        <v>78202</v>
      </c>
      <c r="F393" s="23">
        <v>75464</v>
      </c>
      <c r="G393" s="23">
        <v>83799</v>
      </c>
      <c r="H393" s="23">
        <v>22381</v>
      </c>
      <c r="I393" s="23">
        <v>106170</v>
      </c>
      <c r="J393" s="23">
        <v>4875</v>
      </c>
      <c r="K393" s="23">
        <v>0</v>
      </c>
      <c r="L393" s="23">
        <v>0</v>
      </c>
      <c r="M393" s="23">
        <v>0</v>
      </c>
      <c r="N393" s="6">
        <f t="shared" si="6"/>
        <v>4958251</v>
      </c>
    </row>
    <row r="394" spans="1:14" x14ac:dyDescent="0.25">
      <c r="A394" s="9">
        <v>391</v>
      </c>
      <c r="B394" s="25" t="s">
        <v>405</v>
      </c>
      <c r="C394" s="23">
        <f>+'FEBRERO ORD'!C394+'AJUSTE 3ER CUATRIMESTRE 2019 '!C394</f>
        <v>229291</v>
      </c>
      <c r="D394" s="23">
        <f>+'FEBRERO ORD'!D394+'AJUSTE 3ER CUATRIMESTRE 2019 '!E394</f>
        <v>131427</v>
      </c>
      <c r="E394" s="23">
        <f>+'FEBRERO ORD'!E394+'AJUSTE 3ER CUATRIMESTRE 2019 '!D394</f>
        <v>4437</v>
      </c>
      <c r="F394" s="23">
        <v>9201</v>
      </c>
      <c r="G394" s="23">
        <v>8417</v>
      </c>
      <c r="H394" s="23">
        <v>1233</v>
      </c>
      <c r="I394" s="23">
        <v>4596</v>
      </c>
      <c r="J394" s="23">
        <v>517</v>
      </c>
      <c r="K394" s="23">
        <v>0</v>
      </c>
      <c r="L394" s="23">
        <v>0</v>
      </c>
      <c r="M394" s="23">
        <v>0</v>
      </c>
      <c r="N394" s="6">
        <f t="shared" si="6"/>
        <v>389119</v>
      </c>
    </row>
    <row r="395" spans="1:14" x14ac:dyDescent="0.25">
      <c r="A395" s="9">
        <v>392</v>
      </c>
      <c r="B395" s="25" t="s">
        <v>406</v>
      </c>
      <c r="C395" s="23">
        <f>+'FEBRERO ORD'!C395+'AJUSTE 3ER CUATRIMESTRE 2019 '!C395</f>
        <v>390006</v>
      </c>
      <c r="D395" s="23">
        <f>+'FEBRERO ORD'!D395+'AJUSTE 3ER CUATRIMESTRE 2019 '!E395</f>
        <v>114214</v>
      </c>
      <c r="E395" s="23">
        <f>+'FEBRERO ORD'!E395+'AJUSTE 3ER CUATRIMESTRE 2019 '!D395</f>
        <v>7470</v>
      </c>
      <c r="F395" s="23">
        <v>14505</v>
      </c>
      <c r="G395" s="23">
        <v>15593</v>
      </c>
      <c r="H395" s="23">
        <v>2133</v>
      </c>
      <c r="I395" s="23">
        <v>8787</v>
      </c>
      <c r="J395" s="23">
        <v>832</v>
      </c>
      <c r="K395" s="23">
        <v>0</v>
      </c>
      <c r="L395" s="23">
        <v>0</v>
      </c>
      <c r="M395" s="23">
        <v>0</v>
      </c>
      <c r="N395" s="6">
        <f t="shared" si="6"/>
        <v>553540</v>
      </c>
    </row>
    <row r="396" spans="1:14" x14ac:dyDescent="0.25">
      <c r="A396" s="9">
        <v>393</v>
      </c>
      <c r="B396" s="25" t="s">
        <v>407</v>
      </c>
      <c r="C396" s="23">
        <f>+'FEBRERO ORD'!C396+'AJUSTE 3ER CUATRIMESTRE 2019 '!C396</f>
        <v>251077</v>
      </c>
      <c r="D396" s="23">
        <f>+'FEBRERO ORD'!D396+'AJUSTE 3ER CUATRIMESTRE 2019 '!E396</f>
        <v>65358</v>
      </c>
      <c r="E396" s="23">
        <f>+'FEBRERO ORD'!E396+'AJUSTE 3ER CUATRIMESTRE 2019 '!D396</f>
        <v>4870</v>
      </c>
      <c r="F396" s="23">
        <v>9198</v>
      </c>
      <c r="G396" s="23">
        <v>8425</v>
      </c>
      <c r="H396" s="23">
        <v>1388</v>
      </c>
      <c r="I396" s="23">
        <v>5581</v>
      </c>
      <c r="J396" s="23">
        <v>511</v>
      </c>
      <c r="K396" s="23">
        <v>0</v>
      </c>
      <c r="L396" s="23">
        <v>0</v>
      </c>
      <c r="M396" s="23">
        <v>0</v>
      </c>
      <c r="N396" s="6">
        <f t="shared" si="6"/>
        <v>346408</v>
      </c>
    </row>
    <row r="397" spans="1:14" x14ac:dyDescent="0.25">
      <c r="A397" s="9">
        <v>394</v>
      </c>
      <c r="B397" s="25" t="s">
        <v>408</v>
      </c>
      <c r="C397" s="23">
        <f>+'FEBRERO ORD'!C397+'AJUSTE 3ER CUATRIMESTRE 2019 '!C397</f>
        <v>166713</v>
      </c>
      <c r="D397" s="23">
        <f>+'FEBRERO ORD'!D397+'AJUSTE 3ER CUATRIMESTRE 2019 '!E397</f>
        <v>38964</v>
      </c>
      <c r="E397" s="23">
        <f>+'FEBRERO ORD'!E397+'AJUSTE 3ER CUATRIMESTRE 2019 '!D397</f>
        <v>3264</v>
      </c>
      <c r="F397" s="23">
        <v>6367</v>
      </c>
      <c r="G397" s="23">
        <v>5807</v>
      </c>
      <c r="H397" s="23">
        <v>915</v>
      </c>
      <c r="I397" s="23">
        <v>3764</v>
      </c>
      <c r="J397" s="23">
        <v>369</v>
      </c>
      <c r="K397" s="23">
        <v>0</v>
      </c>
      <c r="L397" s="23">
        <v>0</v>
      </c>
      <c r="M397" s="23">
        <v>0</v>
      </c>
      <c r="N397" s="6">
        <f t="shared" si="6"/>
        <v>226163</v>
      </c>
    </row>
    <row r="398" spans="1:14" x14ac:dyDescent="0.25">
      <c r="A398" s="9">
        <v>395</v>
      </c>
      <c r="B398" s="25" t="s">
        <v>409</v>
      </c>
      <c r="C398" s="23">
        <f>+'FEBRERO ORD'!C398+'AJUSTE 3ER CUATRIMESTRE 2019 '!C398</f>
        <v>166611</v>
      </c>
      <c r="D398" s="23">
        <f>+'FEBRERO ORD'!D398+'AJUSTE 3ER CUATRIMESTRE 2019 '!E398</f>
        <v>58208</v>
      </c>
      <c r="E398" s="23">
        <f>+'FEBRERO ORD'!E398+'AJUSTE 3ER CUATRIMESTRE 2019 '!D398</f>
        <v>3173</v>
      </c>
      <c r="F398" s="23">
        <v>7512</v>
      </c>
      <c r="G398" s="23">
        <v>4061</v>
      </c>
      <c r="H398" s="23">
        <v>854</v>
      </c>
      <c r="I398" s="23">
        <v>2367</v>
      </c>
      <c r="J398" s="23">
        <v>423</v>
      </c>
      <c r="K398" s="23">
        <v>0</v>
      </c>
      <c r="L398" s="23">
        <v>0</v>
      </c>
      <c r="M398" s="23">
        <v>0</v>
      </c>
      <c r="N398" s="6">
        <f t="shared" si="6"/>
        <v>243209</v>
      </c>
    </row>
    <row r="399" spans="1:14" x14ac:dyDescent="0.25">
      <c r="A399" s="9">
        <v>396</v>
      </c>
      <c r="B399" s="25" t="s">
        <v>410</v>
      </c>
      <c r="C399" s="23">
        <f>+'FEBRERO ORD'!C399+'AJUSTE 3ER CUATRIMESTRE 2019 '!C399</f>
        <v>228763</v>
      </c>
      <c r="D399" s="23">
        <f>+'FEBRERO ORD'!D399+'AJUSTE 3ER CUATRIMESTRE 2019 '!E399</f>
        <v>62876</v>
      </c>
      <c r="E399" s="23">
        <f>+'FEBRERO ORD'!E399+'AJUSTE 3ER CUATRIMESTRE 2019 '!D399</f>
        <v>4454</v>
      </c>
      <c r="F399" s="23">
        <v>9295</v>
      </c>
      <c r="G399" s="23">
        <v>8123</v>
      </c>
      <c r="H399" s="23">
        <v>1229</v>
      </c>
      <c r="I399" s="23">
        <v>4466</v>
      </c>
      <c r="J399" s="23">
        <v>526</v>
      </c>
      <c r="K399" s="23">
        <v>0</v>
      </c>
      <c r="L399" s="23">
        <v>0</v>
      </c>
      <c r="M399" s="23">
        <v>0</v>
      </c>
      <c r="N399" s="6">
        <f t="shared" si="6"/>
        <v>319732</v>
      </c>
    </row>
    <row r="400" spans="1:14" x14ac:dyDescent="0.25">
      <c r="A400" s="9">
        <v>397</v>
      </c>
      <c r="B400" s="25" t="s">
        <v>411</v>
      </c>
      <c r="C400" s="23">
        <f>+'FEBRERO ORD'!C400+'AJUSTE 3ER CUATRIMESTRE 2019 '!C400</f>
        <v>2558199</v>
      </c>
      <c r="D400" s="23">
        <f>+'FEBRERO ORD'!D400+'AJUSTE 3ER CUATRIMESTRE 2019 '!E400</f>
        <v>930405</v>
      </c>
      <c r="E400" s="23">
        <f>+'FEBRERO ORD'!E400+'AJUSTE 3ER CUATRIMESTRE 2019 '!D400</f>
        <v>47316</v>
      </c>
      <c r="F400" s="23">
        <v>74867</v>
      </c>
      <c r="G400" s="23">
        <v>79085</v>
      </c>
      <c r="H400" s="23">
        <v>14617</v>
      </c>
      <c r="I400" s="23">
        <v>63616</v>
      </c>
      <c r="J400" s="23">
        <v>4422</v>
      </c>
      <c r="K400" s="23">
        <v>0</v>
      </c>
      <c r="L400" s="23">
        <v>0</v>
      </c>
      <c r="M400" s="23">
        <v>0</v>
      </c>
      <c r="N400" s="6">
        <f t="shared" si="6"/>
        <v>3772527</v>
      </c>
    </row>
    <row r="401" spans="1:14" x14ac:dyDescent="0.25">
      <c r="A401" s="9">
        <v>398</v>
      </c>
      <c r="B401" s="25" t="s">
        <v>412</v>
      </c>
      <c r="C401" s="23">
        <f>+'FEBRERO ORD'!C401+'AJUSTE 3ER CUATRIMESTRE 2019 '!C401</f>
        <v>433177</v>
      </c>
      <c r="D401" s="23">
        <f>+'FEBRERO ORD'!D401+'AJUSTE 3ER CUATRIMESTRE 2019 '!E401</f>
        <v>188345</v>
      </c>
      <c r="E401" s="23">
        <f>+'FEBRERO ORD'!E401+'AJUSTE 3ER CUATRIMESTRE 2019 '!D401</f>
        <v>9150</v>
      </c>
      <c r="F401" s="23">
        <v>12014</v>
      </c>
      <c r="G401" s="23">
        <v>9526</v>
      </c>
      <c r="H401" s="23">
        <v>2661</v>
      </c>
      <c r="I401" s="23">
        <v>10352</v>
      </c>
      <c r="J401" s="23">
        <v>647</v>
      </c>
      <c r="K401" s="23">
        <v>0</v>
      </c>
      <c r="L401" s="23">
        <v>0</v>
      </c>
      <c r="M401" s="23">
        <v>0</v>
      </c>
      <c r="N401" s="6">
        <f t="shared" si="6"/>
        <v>665872</v>
      </c>
    </row>
    <row r="402" spans="1:14" x14ac:dyDescent="0.25">
      <c r="A402" s="9">
        <v>399</v>
      </c>
      <c r="B402" s="25" t="s">
        <v>413</v>
      </c>
      <c r="C402" s="23">
        <f>+'FEBRERO ORD'!C402+'AJUSTE 3ER CUATRIMESTRE 2019 '!C402</f>
        <v>2008939</v>
      </c>
      <c r="D402" s="23">
        <f>+'FEBRERO ORD'!D402+'AJUSTE 3ER CUATRIMESTRE 2019 '!E402</f>
        <v>933063</v>
      </c>
      <c r="E402" s="23">
        <f>+'FEBRERO ORD'!E402+'AJUSTE 3ER CUATRIMESTRE 2019 '!D402</f>
        <v>42494</v>
      </c>
      <c r="F402" s="23">
        <v>42328</v>
      </c>
      <c r="G402" s="23">
        <v>62439</v>
      </c>
      <c r="H402" s="23">
        <v>12924</v>
      </c>
      <c r="I402" s="23">
        <v>64632</v>
      </c>
      <c r="J402" s="23">
        <v>2123</v>
      </c>
      <c r="K402" s="23">
        <v>0</v>
      </c>
      <c r="L402" s="23">
        <v>0</v>
      </c>
      <c r="M402" s="23">
        <v>0</v>
      </c>
      <c r="N402" s="6">
        <f t="shared" si="6"/>
        <v>3168942</v>
      </c>
    </row>
    <row r="403" spans="1:14" x14ac:dyDescent="0.25">
      <c r="A403" s="9">
        <v>400</v>
      </c>
      <c r="B403" s="25" t="s">
        <v>414</v>
      </c>
      <c r="C403" s="23">
        <f>+'FEBRERO ORD'!C403+'AJUSTE 3ER CUATRIMESTRE 2019 '!C403</f>
        <v>181520</v>
      </c>
      <c r="D403" s="23">
        <f>+'FEBRERO ORD'!D403+'AJUSTE 3ER CUATRIMESTRE 2019 '!E403</f>
        <v>71464</v>
      </c>
      <c r="E403" s="23">
        <f>+'FEBRERO ORD'!E403+'AJUSTE 3ER CUATRIMESTRE 2019 '!D403</f>
        <v>2985</v>
      </c>
      <c r="F403" s="23">
        <v>6914</v>
      </c>
      <c r="G403" s="23">
        <v>3270</v>
      </c>
      <c r="H403" s="23">
        <v>916</v>
      </c>
      <c r="I403" s="23">
        <v>2504</v>
      </c>
      <c r="J403" s="23">
        <v>353</v>
      </c>
      <c r="K403" s="23">
        <v>0</v>
      </c>
      <c r="L403" s="23">
        <v>0</v>
      </c>
      <c r="M403" s="23">
        <v>0</v>
      </c>
      <c r="N403" s="6">
        <f t="shared" si="6"/>
        <v>269926</v>
      </c>
    </row>
    <row r="404" spans="1:14" x14ac:dyDescent="0.25">
      <c r="A404" s="9">
        <v>401</v>
      </c>
      <c r="B404" s="25" t="s">
        <v>415</v>
      </c>
      <c r="C404" s="23">
        <f>+'FEBRERO ORD'!C404+'AJUSTE 3ER CUATRIMESTRE 2019 '!C404</f>
        <v>1733823</v>
      </c>
      <c r="D404" s="23">
        <f>+'FEBRERO ORD'!D404+'AJUSTE 3ER CUATRIMESTRE 2019 '!E404</f>
        <v>711036</v>
      </c>
      <c r="E404" s="23">
        <f>+'FEBRERO ORD'!E404+'AJUSTE 3ER CUATRIMESTRE 2019 '!D404</f>
        <v>36350</v>
      </c>
      <c r="F404" s="23">
        <v>34905</v>
      </c>
      <c r="G404" s="23">
        <v>47735</v>
      </c>
      <c r="H404" s="23">
        <v>11200</v>
      </c>
      <c r="I404" s="23">
        <v>51783</v>
      </c>
      <c r="J404" s="23">
        <v>2194</v>
      </c>
      <c r="K404" s="23">
        <v>0</v>
      </c>
      <c r="L404" s="23">
        <v>0</v>
      </c>
      <c r="M404" s="23">
        <v>0</v>
      </c>
      <c r="N404" s="6">
        <f t="shared" si="6"/>
        <v>2629026</v>
      </c>
    </row>
    <row r="405" spans="1:14" x14ac:dyDescent="0.25">
      <c r="A405" s="9">
        <v>402</v>
      </c>
      <c r="B405" s="25" t="s">
        <v>416</v>
      </c>
      <c r="C405" s="23">
        <f>+'FEBRERO ORD'!C405+'AJUSTE 3ER CUATRIMESTRE 2019 '!C405</f>
        <v>104656</v>
      </c>
      <c r="D405" s="23">
        <f>+'FEBRERO ORD'!D405+'AJUSTE 3ER CUATRIMESTRE 2019 '!E405</f>
        <v>40671</v>
      </c>
      <c r="E405" s="23">
        <f>+'FEBRERO ORD'!E405+'AJUSTE 3ER CUATRIMESTRE 2019 '!D405</f>
        <v>1999</v>
      </c>
      <c r="F405" s="23">
        <v>4778</v>
      </c>
      <c r="G405" s="23">
        <v>2267</v>
      </c>
      <c r="H405" s="23">
        <v>535</v>
      </c>
      <c r="I405" s="23">
        <v>1458</v>
      </c>
      <c r="J405" s="23">
        <v>267</v>
      </c>
      <c r="K405" s="23">
        <v>0</v>
      </c>
      <c r="L405" s="23">
        <v>0</v>
      </c>
      <c r="M405" s="23">
        <v>0</v>
      </c>
      <c r="N405" s="6">
        <f t="shared" si="6"/>
        <v>156631</v>
      </c>
    </row>
    <row r="406" spans="1:14" x14ac:dyDescent="0.25">
      <c r="A406" s="9">
        <v>403</v>
      </c>
      <c r="B406" s="25" t="s">
        <v>417</v>
      </c>
      <c r="C406" s="23">
        <f>+'FEBRERO ORD'!C406+'AJUSTE 3ER CUATRIMESTRE 2019 '!C406</f>
        <v>257396</v>
      </c>
      <c r="D406" s="23">
        <f>+'FEBRERO ORD'!D406+'AJUSTE 3ER CUATRIMESTRE 2019 '!E406</f>
        <v>110840</v>
      </c>
      <c r="E406" s="23">
        <f>+'FEBRERO ORD'!E406+'AJUSTE 3ER CUATRIMESTRE 2019 '!D406</f>
        <v>5236</v>
      </c>
      <c r="F406" s="23">
        <v>6821</v>
      </c>
      <c r="G406" s="23">
        <v>5668</v>
      </c>
      <c r="H406" s="23">
        <v>1566</v>
      </c>
      <c r="I406" s="23">
        <v>6375</v>
      </c>
      <c r="J406" s="23">
        <v>373</v>
      </c>
      <c r="K406" s="23">
        <v>0</v>
      </c>
      <c r="L406" s="23">
        <v>0</v>
      </c>
      <c r="M406" s="23">
        <v>0</v>
      </c>
      <c r="N406" s="6">
        <f t="shared" si="6"/>
        <v>394275</v>
      </c>
    </row>
    <row r="407" spans="1:14" x14ac:dyDescent="0.25">
      <c r="A407" s="9">
        <v>404</v>
      </c>
      <c r="B407" s="25" t="s">
        <v>418</v>
      </c>
      <c r="C407" s="23">
        <f>+'FEBRERO ORD'!C407+'AJUSTE 3ER CUATRIMESTRE 2019 '!C407</f>
        <v>130780</v>
      </c>
      <c r="D407" s="23">
        <f>+'FEBRERO ORD'!D407+'AJUSTE 3ER CUATRIMESTRE 2019 '!E407</f>
        <v>66127</v>
      </c>
      <c r="E407" s="23">
        <f>+'FEBRERO ORD'!E407+'AJUSTE 3ER CUATRIMESTRE 2019 '!D407</f>
        <v>2665</v>
      </c>
      <c r="F407" s="23">
        <v>4566</v>
      </c>
      <c r="G407" s="23">
        <v>1427</v>
      </c>
      <c r="H407" s="23">
        <v>750</v>
      </c>
      <c r="I407" s="23">
        <v>2145</v>
      </c>
      <c r="J407" s="23">
        <v>252</v>
      </c>
      <c r="K407" s="23">
        <v>0</v>
      </c>
      <c r="L407" s="23">
        <v>0</v>
      </c>
      <c r="M407" s="23">
        <v>0</v>
      </c>
      <c r="N407" s="6">
        <f t="shared" si="6"/>
        <v>208712</v>
      </c>
    </row>
    <row r="408" spans="1:14" x14ac:dyDescent="0.25">
      <c r="A408" s="9">
        <v>405</v>
      </c>
      <c r="B408" s="25" t="s">
        <v>419</v>
      </c>
      <c r="C408" s="23">
        <f>+'FEBRERO ORD'!C408+'AJUSTE 3ER CUATRIMESTRE 2019 '!C408</f>
        <v>227357</v>
      </c>
      <c r="D408" s="23">
        <f>+'FEBRERO ORD'!D408+'AJUSTE 3ER CUATRIMESTRE 2019 '!E408</f>
        <v>107329</v>
      </c>
      <c r="E408" s="23">
        <f>+'FEBRERO ORD'!E408+'AJUSTE 3ER CUATRIMESTRE 2019 '!D408</f>
        <v>4584</v>
      </c>
      <c r="F408" s="23">
        <v>6590</v>
      </c>
      <c r="G408" s="23">
        <v>4363</v>
      </c>
      <c r="H408" s="23">
        <v>1355</v>
      </c>
      <c r="I408" s="23">
        <v>4924</v>
      </c>
      <c r="J408" s="23">
        <v>400</v>
      </c>
      <c r="K408" s="23">
        <v>0</v>
      </c>
      <c r="L408" s="23">
        <v>0</v>
      </c>
      <c r="M408" s="23">
        <v>0</v>
      </c>
      <c r="N408" s="6">
        <f t="shared" si="6"/>
        <v>356902</v>
      </c>
    </row>
    <row r="409" spans="1:14" x14ac:dyDescent="0.25">
      <c r="A409" s="9">
        <v>406</v>
      </c>
      <c r="B409" s="25" t="s">
        <v>420</v>
      </c>
      <c r="C409" s="23">
        <f>+'FEBRERO ORD'!C409+'AJUSTE 3ER CUATRIMESTRE 2019 '!C409</f>
        <v>1117332</v>
      </c>
      <c r="D409" s="23">
        <f>+'FEBRERO ORD'!D409+'AJUSTE 3ER CUATRIMESTRE 2019 '!E409</f>
        <v>347450</v>
      </c>
      <c r="E409" s="23">
        <f>+'FEBRERO ORD'!E409+'AJUSTE 3ER CUATRIMESTRE 2019 '!D409</f>
        <v>21716</v>
      </c>
      <c r="F409" s="23">
        <v>39329</v>
      </c>
      <c r="G409" s="23">
        <v>54243</v>
      </c>
      <c r="H409" s="23">
        <v>6250</v>
      </c>
      <c r="I409" s="23">
        <v>28025</v>
      </c>
      <c r="J409" s="23">
        <v>2224</v>
      </c>
      <c r="K409" s="23">
        <v>0</v>
      </c>
      <c r="L409" s="23">
        <v>0</v>
      </c>
      <c r="M409" s="23">
        <v>0</v>
      </c>
      <c r="N409" s="6">
        <f t="shared" si="6"/>
        <v>1616569</v>
      </c>
    </row>
    <row r="410" spans="1:14" x14ac:dyDescent="0.25">
      <c r="A410" s="9">
        <v>407</v>
      </c>
      <c r="B410" s="25" t="s">
        <v>421</v>
      </c>
      <c r="C410" s="23">
        <f>+'FEBRERO ORD'!C410+'AJUSTE 3ER CUATRIMESTRE 2019 '!C410</f>
        <v>461340</v>
      </c>
      <c r="D410" s="23">
        <f>+'FEBRERO ORD'!D410+'AJUSTE 3ER CUATRIMESTRE 2019 '!E410</f>
        <v>72076</v>
      </c>
      <c r="E410" s="23">
        <f>+'FEBRERO ORD'!E410+'AJUSTE 3ER CUATRIMESTRE 2019 '!D410</f>
        <v>8924</v>
      </c>
      <c r="F410" s="23">
        <v>15629</v>
      </c>
      <c r="G410" s="23">
        <v>22493</v>
      </c>
      <c r="H410" s="23">
        <v>2550</v>
      </c>
      <c r="I410" s="23">
        <v>12230</v>
      </c>
      <c r="J410" s="23">
        <v>881</v>
      </c>
      <c r="K410" s="23">
        <v>0</v>
      </c>
      <c r="L410" s="23">
        <v>0</v>
      </c>
      <c r="M410" s="23">
        <v>0</v>
      </c>
      <c r="N410" s="6">
        <f t="shared" si="6"/>
        <v>596123</v>
      </c>
    </row>
    <row r="411" spans="1:14" x14ac:dyDescent="0.25">
      <c r="A411" s="9">
        <v>408</v>
      </c>
      <c r="B411" s="25" t="s">
        <v>422</v>
      </c>
      <c r="C411" s="23">
        <f>+'FEBRERO ORD'!C411+'AJUSTE 3ER CUATRIMESTRE 2019 '!C411</f>
        <v>86710</v>
      </c>
      <c r="D411" s="23">
        <f>+'FEBRERO ORD'!D411+'AJUSTE 3ER CUATRIMESTRE 2019 '!E411</f>
        <v>58718</v>
      </c>
      <c r="E411" s="23">
        <f>+'FEBRERO ORD'!E411+'AJUSTE 3ER CUATRIMESTRE 2019 '!D411</f>
        <v>1626</v>
      </c>
      <c r="F411" s="23">
        <v>3814</v>
      </c>
      <c r="G411" s="23">
        <v>979</v>
      </c>
      <c r="H411" s="23">
        <v>445</v>
      </c>
      <c r="I411" s="23">
        <v>931</v>
      </c>
      <c r="J411" s="23">
        <v>212</v>
      </c>
      <c r="K411" s="23">
        <v>0</v>
      </c>
      <c r="L411" s="23">
        <v>0</v>
      </c>
      <c r="M411" s="23">
        <v>0</v>
      </c>
      <c r="N411" s="6">
        <f t="shared" si="6"/>
        <v>153435</v>
      </c>
    </row>
    <row r="412" spans="1:14" x14ac:dyDescent="0.25">
      <c r="A412" s="9">
        <v>409</v>
      </c>
      <c r="B412" s="25" t="s">
        <v>423</v>
      </c>
      <c r="C412" s="23">
        <f>+'FEBRERO ORD'!C412+'AJUSTE 3ER CUATRIMESTRE 2019 '!C412</f>
        <v>936959</v>
      </c>
      <c r="D412" s="23">
        <f>+'FEBRERO ORD'!D412+'AJUSTE 3ER CUATRIMESTRE 2019 '!E412</f>
        <v>404011</v>
      </c>
      <c r="E412" s="23">
        <f>+'FEBRERO ORD'!E412+'AJUSTE 3ER CUATRIMESTRE 2019 '!D412</f>
        <v>21315</v>
      </c>
      <c r="F412" s="23">
        <v>18278</v>
      </c>
      <c r="G412" s="23">
        <v>15006</v>
      </c>
      <c r="H412" s="23">
        <v>6295</v>
      </c>
      <c r="I412" s="23">
        <v>26750</v>
      </c>
      <c r="J412" s="23">
        <v>1067</v>
      </c>
      <c r="K412" s="23">
        <v>0</v>
      </c>
      <c r="L412" s="23">
        <v>0</v>
      </c>
      <c r="M412" s="23">
        <v>0</v>
      </c>
      <c r="N412" s="6">
        <f t="shared" si="6"/>
        <v>1429681</v>
      </c>
    </row>
    <row r="413" spans="1:14" x14ac:dyDescent="0.25">
      <c r="A413" s="9">
        <v>410</v>
      </c>
      <c r="B413" s="25" t="s">
        <v>424</v>
      </c>
      <c r="C413" s="23">
        <f>+'FEBRERO ORD'!C413+'AJUSTE 3ER CUATRIMESTRE 2019 '!C413</f>
        <v>225947</v>
      </c>
      <c r="D413" s="23">
        <f>+'FEBRERO ORD'!D413+'AJUSTE 3ER CUATRIMESTRE 2019 '!E413</f>
        <v>62769</v>
      </c>
      <c r="E413" s="23">
        <f>+'FEBRERO ORD'!E413+'AJUSTE 3ER CUATRIMESTRE 2019 '!D413</f>
        <v>4408</v>
      </c>
      <c r="F413" s="23">
        <v>9111</v>
      </c>
      <c r="G413" s="23">
        <v>6867</v>
      </c>
      <c r="H413" s="23">
        <v>1218</v>
      </c>
      <c r="I413" s="23">
        <v>4550</v>
      </c>
      <c r="J413" s="23">
        <v>564</v>
      </c>
      <c r="K413" s="23">
        <v>0</v>
      </c>
      <c r="L413" s="23">
        <v>0</v>
      </c>
      <c r="M413" s="23">
        <v>0</v>
      </c>
      <c r="N413" s="6">
        <f t="shared" si="6"/>
        <v>315434</v>
      </c>
    </row>
    <row r="414" spans="1:14" x14ac:dyDescent="0.25">
      <c r="A414" s="9">
        <v>411</v>
      </c>
      <c r="B414" s="25" t="s">
        <v>425</v>
      </c>
      <c r="C414" s="23">
        <f>+'FEBRERO ORD'!C414+'AJUSTE 3ER CUATRIMESTRE 2019 '!C414</f>
        <v>96554</v>
      </c>
      <c r="D414" s="23">
        <f>+'FEBRERO ORD'!D414+'AJUSTE 3ER CUATRIMESTRE 2019 '!E414</f>
        <v>50578</v>
      </c>
      <c r="E414" s="23">
        <f>+'FEBRERO ORD'!E414+'AJUSTE 3ER CUATRIMESTRE 2019 '!D414</f>
        <v>1826</v>
      </c>
      <c r="F414" s="23">
        <v>4570</v>
      </c>
      <c r="G414" s="23">
        <v>1582</v>
      </c>
      <c r="H414" s="23">
        <v>483</v>
      </c>
      <c r="I414" s="23">
        <v>1122</v>
      </c>
      <c r="J414" s="23">
        <v>254</v>
      </c>
      <c r="K414" s="23">
        <v>0</v>
      </c>
      <c r="L414" s="23">
        <v>0</v>
      </c>
      <c r="M414" s="23">
        <v>0</v>
      </c>
      <c r="N414" s="6">
        <f t="shared" si="6"/>
        <v>156969</v>
      </c>
    </row>
    <row r="415" spans="1:14" x14ac:dyDescent="0.25">
      <c r="A415" s="9">
        <v>412</v>
      </c>
      <c r="B415" s="25" t="s">
        <v>426</v>
      </c>
      <c r="C415" s="23">
        <f>+'FEBRERO ORD'!C415+'AJUSTE 3ER CUATRIMESTRE 2019 '!C415</f>
        <v>321293</v>
      </c>
      <c r="D415" s="23">
        <f>+'FEBRERO ORD'!D415+'AJUSTE 3ER CUATRIMESTRE 2019 '!E415</f>
        <v>93243</v>
      </c>
      <c r="E415" s="23">
        <f>+'FEBRERO ORD'!E415+'AJUSTE 3ER CUATRIMESTRE 2019 '!D415</f>
        <v>5659</v>
      </c>
      <c r="F415" s="23">
        <v>10549</v>
      </c>
      <c r="G415" s="23">
        <v>7536</v>
      </c>
      <c r="H415" s="23">
        <v>1745</v>
      </c>
      <c r="I415" s="23">
        <v>5848</v>
      </c>
      <c r="J415" s="23">
        <v>511</v>
      </c>
      <c r="K415" s="23">
        <v>0</v>
      </c>
      <c r="L415" s="23">
        <v>0</v>
      </c>
      <c r="M415" s="23">
        <v>0</v>
      </c>
      <c r="N415" s="6">
        <f t="shared" si="6"/>
        <v>446384</v>
      </c>
    </row>
    <row r="416" spans="1:14" x14ac:dyDescent="0.25">
      <c r="A416" s="9">
        <v>413</v>
      </c>
      <c r="B416" s="25" t="s">
        <v>427</v>
      </c>
      <c r="C416" s="23">
        <f>+'FEBRERO ORD'!C416+'AJUSTE 3ER CUATRIMESTRE 2019 '!C416</f>
        <v>11891885</v>
      </c>
      <c r="D416" s="23">
        <f>+'FEBRERO ORD'!D416+'AJUSTE 3ER CUATRIMESTRE 2019 '!E416</f>
        <v>3092082</v>
      </c>
      <c r="E416" s="23">
        <f>+'FEBRERO ORD'!E416+'AJUSTE 3ER CUATRIMESTRE 2019 '!D416</f>
        <v>258009</v>
      </c>
      <c r="F416" s="23">
        <v>222204</v>
      </c>
      <c r="G416" s="23">
        <v>85674</v>
      </c>
      <c r="H416" s="23">
        <v>77844</v>
      </c>
      <c r="I416" s="23">
        <v>276055</v>
      </c>
      <c r="J416" s="23">
        <v>15613</v>
      </c>
      <c r="K416" s="23">
        <v>0</v>
      </c>
      <c r="L416" s="23">
        <v>2384613</v>
      </c>
      <c r="M416" s="23">
        <v>0</v>
      </c>
      <c r="N416" s="6">
        <f t="shared" si="6"/>
        <v>18303979</v>
      </c>
    </row>
    <row r="417" spans="1:14" x14ac:dyDescent="0.25">
      <c r="A417" s="9">
        <v>414</v>
      </c>
      <c r="B417" s="25" t="s">
        <v>428</v>
      </c>
      <c r="C417" s="23">
        <f>+'FEBRERO ORD'!C417+'AJUSTE 3ER CUATRIMESTRE 2019 '!C417</f>
        <v>600777</v>
      </c>
      <c r="D417" s="23">
        <f>+'FEBRERO ORD'!D417+'AJUSTE 3ER CUATRIMESTRE 2019 '!E417</f>
        <v>455201</v>
      </c>
      <c r="E417" s="23">
        <f>+'FEBRERO ORD'!E417+'AJUSTE 3ER CUATRIMESTRE 2019 '!D417</f>
        <v>11803</v>
      </c>
      <c r="F417" s="23">
        <v>19001</v>
      </c>
      <c r="G417" s="23">
        <v>24467</v>
      </c>
      <c r="H417" s="23">
        <v>3468</v>
      </c>
      <c r="I417" s="23">
        <v>16521</v>
      </c>
      <c r="J417" s="23">
        <v>1077</v>
      </c>
      <c r="K417" s="23">
        <v>0</v>
      </c>
      <c r="L417" s="23">
        <v>0</v>
      </c>
      <c r="M417" s="23">
        <v>0</v>
      </c>
      <c r="N417" s="6">
        <f t="shared" si="6"/>
        <v>1132315</v>
      </c>
    </row>
    <row r="418" spans="1:14" x14ac:dyDescent="0.25">
      <c r="A418" s="9">
        <v>415</v>
      </c>
      <c r="B418" s="25" t="s">
        <v>429</v>
      </c>
      <c r="C418" s="23">
        <f>+'FEBRERO ORD'!C418+'AJUSTE 3ER CUATRIMESTRE 2019 '!C418</f>
        <v>356778</v>
      </c>
      <c r="D418" s="23">
        <f>+'FEBRERO ORD'!D418+'AJUSTE 3ER CUATRIMESTRE 2019 '!E418</f>
        <v>76737</v>
      </c>
      <c r="E418" s="23">
        <f>+'FEBRERO ORD'!E418+'AJUSTE 3ER CUATRIMESTRE 2019 '!D418</f>
        <v>7917</v>
      </c>
      <c r="F418" s="23">
        <v>9963</v>
      </c>
      <c r="G418" s="23">
        <v>10594</v>
      </c>
      <c r="H418" s="23">
        <v>2243</v>
      </c>
      <c r="I418" s="23">
        <v>9879</v>
      </c>
      <c r="J418" s="23">
        <v>552</v>
      </c>
      <c r="K418" s="23">
        <v>0</v>
      </c>
      <c r="L418" s="23">
        <v>0</v>
      </c>
      <c r="M418" s="23">
        <v>0</v>
      </c>
      <c r="N418" s="6">
        <f t="shared" si="6"/>
        <v>474663</v>
      </c>
    </row>
    <row r="419" spans="1:14" x14ac:dyDescent="0.25">
      <c r="A419" s="9">
        <v>416</v>
      </c>
      <c r="B419" s="25" t="s">
        <v>430</v>
      </c>
      <c r="C419" s="23">
        <f>+'FEBRERO ORD'!C419+'AJUSTE 3ER CUATRIMESTRE 2019 '!C419</f>
        <v>97293</v>
      </c>
      <c r="D419" s="23">
        <f>+'FEBRERO ORD'!D419+'AJUSTE 3ER CUATRIMESTRE 2019 '!E419</f>
        <v>59225</v>
      </c>
      <c r="E419" s="23">
        <f>+'FEBRERO ORD'!E419+'AJUSTE 3ER CUATRIMESTRE 2019 '!D419</f>
        <v>1809</v>
      </c>
      <c r="F419" s="23">
        <v>4948</v>
      </c>
      <c r="G419" s="23">
        <v>1077</v>
      </c>
      <c r="H419" s="23">
        <v>469</v>
      </c>
      <c r="I419" s="23">
        <v>687</v>
      </c>
      <c r="J419" s="23">
        <v>276</v>
      </c>
      <c r="K419" s="23">
        <v>0</v>
      </c>
      <c r="L419" s="23">
        <v>1350</v>
      </c>
      <c r="M419" s="23">
        <v>0</v>
      </c>
      <c r="N419" s="6">
        <f t="shared" si="6"/>
        <v>167134</v>
      </c>
    </row>
    <row r="420" spans="1:14" x14ac:dyDescent="0.25">
      <c r="A420" s="9">
        <v>417</v>
      </c>
      <c r="B420" s="25" t="s">
        <v>431</v>
      </c>
      <c r="C420" s="23">
        <f>+'FEBRERO ORD'!C420+'AJUSTE 3ER CUATRIMESTRE 2019 '!C420</f>
        <v>602515</v>
      </c>
      <c r="D420" s="23">
        <f>+'FEBRERO ORD'!D420+'AJUSTE 3ER CUATRIMESTRE 2019 '!E420</f>
        <v>481280</v>
      </c>
      <c r="E420" s="23">
        <f>+'FEBRERO ORD'!E420+'AJUSTE 3ER CUATRIMESTRE 2019 '!D420</f>
        <v>12063</v>
      </c>
      <c r="F420" s="23">
        <v>19548</v>
      </c>
      <c r="G420" s="23">
        <v>19875</v>
      </c>
      <c r="H420" s="23">
        <v>3490</v>
      </c>
      <c r="I420" s="23">
        <v>15032</v>
      </c>
      <c r="J420" s="23">
        <v>1136</v>
      </c>
      <c r="K420" s="23">
        <v>0</v>
      </c>
      <c r="L420" s="23">
        <v>0</v>
      </c>
      <c r="M420" s="23">
        <v>0</v>
      </c>
      <c r="N420" s="6">
        <f t="shared" si="6"/>
        <v>1154939</v>
      </c>
    </row>
    <row r="421" spans="1:14" x14ac:dyDescent="0.25">
      <c r="A421" s="9">
        <v>418</v>
      </c>
      <c r="B421" s="25" t="s">
        <v>432</v>
      </c>
      <c r="C421" s="23">
        <f>+'FEBRERO ORD'!C421+'AJUSTE 3ER CUATRIMESTRE 2019 '!C421</f>
        <v>609396</v>
      </c>
      <c r="D421" s="23">
        <f>+'FEBRERO ORD'!D421+'AJUSTE 3ER CUATRIMESTRE 2019 '!E421</f>
        <v>317011</v>
      </c>
      <c r="E421" s="23">
        <f>+'FEBRERO ORD'!E421+'AJUSTE 3ER CUATRIMESTRE 2019 '!D421</f>
        <v>12678</v>
      </c>
      <c r="F421" s="23">
        <v>17396</v>
      </c>
      <c r="G421" s="23">
        <v>25739</v>
      </c>
      <c r="H421" s="23">
        <v>3698</v>
      </c>
      <c r="I421" s="23">
        <v>19277</v>
      </c>
      <c r="J421" s="23">
        <v>1382</v>
      </c>
      <c r="K421" s="23">
        <v>0</v>
      </c>
      <c r="L421" s="23">
        <v>0</v>
      </c>
      <c r="M421" s="23">
        <v>0</v>
      </c>
      <c r="N421" s="6">
        <f t="shared" si="6"/>
        <v>1006577</v>
      </c>
    </row>
    <row r="422" spans="1:14" x14ac:dyDescent="0.25">
      <c r="A422" s="9">
        <v>419</v>
      </c>
      <c r="B422" s="25" t="s">
        <v>433</v>
      </c>
      <c r="C422" s="23">
        <f>+'FEBRERO ORD'!C422+'AJUSTE 3ER CUATRIMESTRE 2019 '!C422</f>
        <v>94613</v>
      </c>
      <c r="D422" s="23">
        <f>+'FEBRERO ORD'!D422+'AJUSTE 3ER CUATRIMESTRE 2019 '!E422</f>
        <v>52022</v>
      </c>
      <c r="E422" s="23">
        <f>+'FEBRERO ORD'!E422+'AJUSTE 3ER CUATRIMESTRE 2019 '!D422</f>
        <v>1781</v>
      </c>
      <c r="F422" s="23">
        <v>4394</v>
      </c>
      <c r="G422" s="23">
        <v>971</v>
      </c>
      <c r="H422" s="23">
        <v>477</v>
      </c>
      <c r="I422" s="23">
        <v>893</v>
      </c>
      <c r="J422" s="23">
        <v>253</v>
      </c>
      <c r="K422" s="23">
        <v>0</v>
      </c>
      <c r="L422" s="23">
        <v>0</v>
      </c>
      <c r="M422" s="23">
        <v>0</v>
      </c>
      <c r="N422" s="6">
        <f t="shared" si="6"/>
        <v>155404</v>
      </c>
    </row>
    <row r="423" spans="1:14" x14ac:dyDescent="0.25">
      <c r="A423" s="9">
        <v>420</v>
      </c>
      <c r="B423" s="25" t="s">
        <v>434</v>
      </c>
      <c r="C423" s="23">
        <f>+'FEBRERO ORD'!C423+'AJUSTE 3ER CUATRIMESTRE 2019 '!C423</f>
        <v>158070</v>
      </c>
      <c r="D423" s="23">
        <f>+'FEBRERO ORD'!D423+'AJUSTE 3ER CUATRIMESTRE 2019 '!E423</f>
        <v>47883</v>
      </c>
      <c r="E423" s="23">
        <f>+'FEBRERO ORD'!E423+'AJUSTE 3ER CUATRIMESTRE 2019 '!D423</f>
        <v>2870</v>
      </c>
      <c r="F423" s="23">
        <v>6578</v>
      </c>
      <c r="G423" s="23">
        <v>4176</v>
      </c>
      <c r="H423" s="23">
        <v>814</v>
      </c>
      <c r="I423" s="23">
        <v>2519</v>
      </c>
      <c r="J423" s="23">
        <v>381</v>
      </c>
      <c r="K423" s="23">
        <v>0</v>
      </c>
      <c r="L423" s="23">
        <v>0</v>
      </c>
      <c r="M423" s="23">
        <v>0</v>
      </c>
      <c r="N423" s="6">
        <f t="shared" si="6"/>
        <v>223291</v>
      </c>
    </row>
    <row r="424" spans="1:14" x14ac:dyDescent="0.25">
      <c r="A424" s="9">
        <v>421</v>
      </c>
      <c r="B424" s="25" t="s">
        <v>435</v>
      </c>
      <c r="C424" s="23">
        <f>+'FEBRERO ORD'!C424+'AJUSTE 3ER CUATRIMESTRE 2019 '!C424</f>
        <v>460792</v>
      </c>
      <c r="D424" s="23">
        <f>+'FEBRERO ORD'!D424+'AJUSTE 3ER CUATRIMESTRE 2019 '!E424</f>
        <v>240884</v>
      </c>
      <c r="E424" s="23">
        <f>+'FEBRERO ORD'!E424+'AJUSTE 3ER CUATRIMESTRE 2019 '!D424</f>
        <v>8693</v>
      </c>
      <c r="F424" s="23">
        <v>18180</v>
      </c>
      <c r="G424" s="23">
        <v>8922</v>
      </c>
      <c r="H424" s="23">
        <v>2459</v>
      </c>
      <c r="I424" s="23">
        <v>7443</v>
      </c>
      <c r="J424" s="23">
        <v>1106</v>
      </c>
      <c r="K424" s="23">
        <v>0</v>
      </c>
      <c r="L424" s="23">
        <v>0</v>
      </c>
      <c r="M424" s="23">
        <v>0</v>
      </c>
      <c r="N424" s="6">
        <f t="shared" si="6"/>
        <v>748479</v>
      </c>
    </row>
    <row r="425" spans="1:14" x14ac:dyDescent="0.25">
      <c r="A425" s="9">
        <v>422</v>
      </c>
      <c r="B425" s="25" t="s">
        <v>436</v>
      </c>
      <c r="C425" s="23">
        <f>+'FEBRERO ORD'!C425+'AJUSTE 3ER CUATRIMESTRE 2019 '!C425</f>
        <v>113751</v>
      </c>
      <c r="D425" s="23">
        <f>+'FEBRERO ORD'!D425+'AJUSTE 3ER CUATRIMESTRE 2019 '!E425</f>
        <v>54258</v>
      </c>
      <c r="E425" s="23">
        <f>+'FEBRERO ORD'!E425+'AJUSTE 3ER CUATRIMESTRE 2019 '!D425</f>
        <v>2008</v>
      </c>
      <c r="F425" s="23">
        <v>4739</v>
      </c>
      <c r="G425" s="23">
        <v>1223</v>
      </c>
      <c r="H425" s="23">
        <v>577</v>
      </c>
      <c r="I425" s="23">
        <v>1199</v>
      </c>
      <c r="J425" s="23">
        <v>250</v>
      </c>
      <c r="K425" s="23">
        <v>0</v>
      </c>
      <c r="L425" s="23">
        <v>0</v>
      </c>
      <c r="M425" s="23">
        <v>0</v>
      </c>
      <c r="N425" s="6">
        <f t="shared" si="6"/>
        <v>178005</v>
      </c>
    </row>
    <row r="426" spans="1:14" x14ac:dyDescent="0.25">
      <c r="A426" s="9">
        <v>423</v>
      </c>
      <c r="B426" s="25" t="s">
        <v>437</v>
      </c>
      <c r="C426" s="23">
        <f>+'FEBRERO ORD'!C426+'AJUSTE 3ER CUATRIMESTRE 2019 '!C426</f>
        <v>84463</v>
      </c>
      <c r="D426" s="23">
        <f>+'FEBRERO ORD'!D426+'AJUSTE 3ER CUATRIMESTRE 2019 '!E426</f>
        <v>33411</v>
      </c>
      <c r="E426" s="23">
        <f>+'FEBRERO ORD'!E426+'AJUSTE 3ER CUATRIMESTRE 2019 '!D426</f>
        <v>1605</v>
      </c>
      <c r="F426" s="23">
        <v>4125</v>
      </c>
      <c r="G426" s="23">
        <v>987</v>
      </c>
      <c r="H426" s="23">
        <v>419</v>
      </c>
      <c r="I426" s="23">
        <v>741</v>
      </c>
      <c r="J426" s="23">
        <v>229</v>
      </c>
      <c r="K426" s="23">
        <v>0</v>
      </c>
      <c r="L426" s="23">
        <v>0</v>
      </c>
      <c r="M426" s="23">
        <v>0</v>
      </c>
      <c r="N426" s="6">
        <f t="shared" si="6"/>
        <v>125980</v>
      </c>
    </row>
    <row r="427" spans="1:14" x14ac:dyDescent="0.25">
      <c r="A427" s="9">
        <v>424</v>
      </c>
      <c r="B427" s="25" t="s">
        <v>438</v>
      </c>
      <c r="C427" s="23">
        <f>+'FEBRERO ORD'!C427+'AJUSTE 3ER CUATRIMESTRE 2019 '!C427</f>
        <v>260825</v>
      </c>
      <c r="D427" s="23">
        <f>+'FEBRERO ORD'!D427+'AJUSTE 3ER CUATRIMESTRE 2019 '!E427</f>
        <v>180825</v>
      </c>
      <c r="E427" s="23">
        <f>+'FEBRERO ORD'!E427+'AJUSTE 3ER CUATRIMESTRE 2019 '!D427</f>
        <v>5000</v>
      </c>
      <c r="F427" s="23">
        <v>10451</v>
      </c>
      <c r="G427" s="23">
        <v>8751</v>
      </c>
      <c r="H427" s="23">
        <v>1396</v>
      </c>
      <c r="I427" s="23">
        <v>5252</v>
      </c>
      <c r="J427" s="23">
        <v>584</v>
      </c>
      <c r="K427" s="23">
        <v>0</v>
      </c>
      <c r="L427" s="23">
        <v>0</v>
      </c>
      <c r="M427" s="23">
        <v>0</v>
      </c>
      <c r="N427" s="6">
        <f t="shared" si="6"/>
        <v>473084</v>
      </c>
    </row>
    <row r="428" spans="1:14" x14ac:dyDescent="0.25">
      <c r="A428" s="9">
        <v>425</v>
      </c>
      <c r="B428" s="25" t="s">
        <v>439</v>
      </c>
      <c r="C428" s="23">
        <f>+'FEBRERO ORD'!C428+'AJUSTE 3ER CUATRIMESTRE 2019 '!C428</f>
        <v>224444</v>
      </c>
      <c r="D428" s="23">
        <f>+'FEBRERO ORD'!D428+'AJUSTE 3ER CUATRIMESTRE 2019 '!E428</f>
        <v>104286</v>
      </c>
      <c r="E428" s="23">
        <f>+'FEBRERO ORD'!E428+'AJUSTE 3ER CUATRIMESTRE 2019 '!D428</f>
        <v>4419</v>
      </c>
      <c r="F428" s="23">
        <v>7755</v>
      </c>
      <c r="G428" s="23">
        <v>4469</v>
      </c>
      <c r="H428" s="23">
        <v>1270</v>
      </c>
      <c r="I428" s="23">
        <v>4214</v>
      </c>
      <c r="J428" s="23">
        <v>427</v>
      </c>
      <c r="K428" s="23">
        <v>0</v>
      </c>
      <c r="L428" s="23">
        <v>0</v>
      </c>
      <c r="M428" s="23">
        <v>0</v>
      </c>
      <c r="N428" s="6">
        <f t="shared" si="6"/>
        <v>351284</v>
      </c>
    </row>
    <row r="429" spans="1:14" x14ac:dyDescent="0.25">
      <c r="A429" s="9">
        <v>426</v>
      </c>
      <c r="B429" s="25" t="s">
        <v>440</v>
      </c>
      <c r="C429" s="23">
        <f>+'FEBRERO ORD'!C429+'AJUSTE 3ER CUATRIMESTRE 2019 '!C429</f>
        <v>466197</v>
      </c>
      <c r="D429" s="23">
        <f>+'FEBRERO ORD'!D429+'AJUSTE 3ER CUATRIMESTRE 2019 '!E429</f>
        <v>73972</v>
      </c>
      <c r="E429" s="23">
        <f>+'FEBRERO ORD'!E429+'AJUSTE 3ER CUATRIMESTRE 2019 '!D429</f>
        <v>9144</v>
      </c>
      <c r="F429" s="23">
        <v>16573</v>
      </c>
      <c r="G429" s="23">
        <v>20063</v>
      </c>
      <c r="H429" s="23">
        <v>2612</v>
      </c>
      <c r="I429" s="23">
        <v>11787</v>
      </c>
      <c r="J429" s="23">
        <v>919</v>
      </c>
      <c r="K429" s="23">
        <v>0</v>
      </c>
      <c r="L429" s="23">
        <v>0</v>
      </c>
      <c r="M429" s="23">
        <v>0</v>
      </c>
      <c r="N429" s="6">
        <f t="shared" si="6"/>
        <v>601267</v>
      </c>
    </row>
    <row r="430" spans="1:14" x14ac:dyDescent="0.25">
      <c r="A430" s="9">
        <v>427</v>
      </c>
      <c r="B430" s="25" t="s">
        <v>441</v>
      </c>
      <c r="C430" s="23">
        <f>+'FEBRERO ORD'!C430+'AJUSTE 3ER CUATRIMESTRE 2019 '!C430</f>
        <v>734471</v>
      </c>
      <c r="D430" s="23">
        <f>+'FEBRERO ORD'!D430+'AJUSTE 3ER CUATRIMESTRE 2019 '!E430</f>
        <v>317335</v>
      </c>
      <c r="E430" s="23">
        <f>+'FEBRERO ORD'!E430+'AJUSTE 3ER CUATRIMESTRE 2019 '!D430</f>
        <v>14723</v>
      </c>
      <c r="F430" s="23">
        <v>21542</v>
      </c>
      <c r="G430" s="23">
        <v>35836</v>
      </c>
      <c r="H430" s="23">
        <v>4352</v>
      </c>
      <c r="I430" s="23">
        <v>23201</v>
      </c>
      <c r="J430" s="23">
        <v>1248</v>
      </c>
      <c r="K430" s="23">
        <v>0</v>
      </c>
      <c r="L430" s="23">
        <v>0</v>
      </c>
      <c r="M430" s="23">
        <v>0</v>
      </c>
      <c r="N430" s="6">
        <f t="shared" si="6"/>
        <v>1152708</v>
      </c>
    </row>
    <row r="431" spans="1:14" x14ac:dyDescent="0.25">
      <c r="A431" s="9">
        <v>428</v>
      </c>
      <c r="B431" s="25" t="s">
        <v>442</v>
      </c>
      <c r="C431" s="23">
        <f>+'FEBRERO ORD'!C431+'AJUSTE 3ER CUATRIMESTRE 2019 '!C431</f>
        <v>154300</v>
      </c>
      <c r="D431" s="23">
        <f>+'FEBRERO ORD'!D431+'AJUSTE 3ER CUATRIMESTRE 2019 '!E431</f>
        <v>54904</v>
      </c>
      <c r="E431" s="23">
        <f>+'FEBRERO ORD'!E431+'AJUSTE 3ER CUATRIMESTRE 2019 '!D431</f>
        <v>2984</v>
      </c>
      <c r="F431" s="23">
        <v>6717</v>
      </c>
      <c r="G431" s="23">
        <v>4396</v>
      </c>
      <c r="H431" s="23">
        <v>807</v>
      </c>
      <c r="I431" s="23">
        <v>2596</v>
      </c>
      <c r="J431" s="23">
        <v>376</v>
      </c>
      <c r="K431" s="23">
        <v>0</v>
      </c>
      <c r="L431" s="23">
        <v>0</v>
      </c>
      <c r="M431" s="23">
        <v>0</v>
      </c>
      <c r="N431" s="6">
        <f t="shared" si="6"/>
        <v>227080</v>
      </c>
    </row>
    <row r="432" spans="1:14" x14ac:dyDescent="0.25">
      <c r="A432" s="9">
        <v>429</v>
      </c>
      <c r="B432" s="25" t="s">
        <v>443</v>
      </c>
      <c r="C432" s="23">
        <f>+'FEBRERO ORD'!C432+'AJUSTE 3ER CUATRIMESTRE 2019 '!C432</f>
        <v>138031</v>
      </c>
      <c r="D432" s="23">
        <f>+'FEBRERO ORD'!D432+'AJUSTE 3ER CUATRIMESTRE 2019 '!E432</f>
        <v>51182</v>
      </c>
      <c r="E432" s="23">
        <f>+'FEBRERO ORD'!E432+'AJUSTE 3ER CUATRIMESTRE 2019 '!D432</f>
        <v>2634</v>
      </c>
      <c r="F432" s="23">
        <v>6256</v>
      </c>
      <c r="G432" s="23">
        <v>3360</v>
      </c>
      <c r="H432" s="23">
        <v>707</v>
      </c>
      <c r="I432" s="23">
        <v>1985</v>
      </c>
      <c r="J432" s="23">
        <v>357</v>
      </c>
      <c r="K432" s="23">
        <v>0</v>
      </c>
      <c r="L432" s="23">
        <v>0</v>
      </c>
      <c r="M432" s="23">
        <v>0</v>
      </c>
      <c r="N432" s="6">
        <f t="shared" si="6"/>
        <v>204512</v>
      </c>
    </row>
    <row r="433" spans="1:14" x14ac:dyDescent="0.25">
      <c r="A433" s="9">
        <v>430</v>
      </c>
      <c r="B433" s="25" t="s">
        <v>444</v>
      </c>
      <c r="C433" s="23">
        <f>+'FEBRERO ORD'!C433+'AJUSTE 3ER CUATRIMESTRE 2019 '!C433</f>
        <v>78408</v>
      </c>
      <c r="D433" s="23">
        <f>+'FEBRERO ORD'!D433+'AJUSTE 3ER CUATRIMESTRE 2019 '!E433</f>
        <v>52959</v>
      </c>
      <c r="E433" s="23">
        <f>+'FEBRERO ORD'!E433+'AJUSTE 3ER CUATRIMESTRE 2019 '!D433</f>
        <v>1465</v>
      </c>
      <c r="F433" s="23">
        <v>3933</v>
      </c>
      <c r="G433" s="23">
        <v>832</v>
      </c>
      <c r="H433" s="23">
        <v>381</v>
      </c>
      <c r="I433" s="23">
        <v>565</v>
      </c>
      <c r="J433" s="23">
        <v>216</v>
      </c>
      <c r="K433" s="23">
        <v>0</v>
      </c>
      <c r="L433" s="23">
        <v>0</v>
      </c>
      <c r="M433" s="23">
        <v>0</v>
      </c>
      <c r="N433" s="6">
        <f t="shared" si="6"/>
        <v>138759</v>
      </c>
    </row>
    <row r="434" spans="1:14" x14ac:dyDescent="0.25">
      <c r="A434" s="9">
        <v>431</v>
      </c>
      <c r="B434" s="25" t="s">
        <v>445</v>
      </c>
      <c r="C434" s="23">
        <f>+'FEBRERO ORD'!C434+'AJUSTE 3ER CUATRIMESTRE 2019 '!C434</f>
        <v>120812</v>
      </c>
      <c r="D434" s="23">
        <f>+'FEBRERO ORD'!D434+'AJUSTE 3ER CUATRIMESTRE 2019 '!E434</f>
        <v>55729</v>
      </c>
      <c r="E434" s="23">
        <f>+'FEBRERO ORD'!E434+'AJUSTE 3ER CUATRIMESTRE 2019 '!D434</f>
        <v>2322</v>
      </c>
      <c r="F434" s="23">
        <v>4816</v>
      </c>
      <c r="G434" s="23">
        <v>3556</v>
      </c>
      <c r="H434" s="23">
        <v>648</v>
      </c>
      <c r="I434" s="23">
        <v>2367</v>
      </c>
      <c r="J434" s="23">
        <v>268</v>
      </c>
      <c r="K434" s="23">
        <v>0</v>
      </c>
      <c r="L434" s="23">
        <v>0</v>
      </c>
      <c r="M434" s="23">
        <v>0</v>
      </c>
      <c r="N434" s="6">
        <f t="shared" si="6"/>
        <v>190518</v>
      </c>
    </row>
    <row r="435" spans="1:14" x14ac:dyDescent="0.25">
      <c r="A435" s="9">
        <v>432</v>
      </c>
      <c r="B435" s="25" t="s">
        <v>446</v>
      </c>
      <c r="C435" s="23">
        <f>+'FEBRERO ORD'!C435+'AJUSTE 3ER CUATRIMESTRE 2019 '!C435</f>
        <v>119052</v>
      </c>
      <c r="D435" s="23">
        <f>+'FEBRERO ORD'!D435+'AJUSTE 3ER CUATRIMESTRE 2019 '!E435</f>
        <v>56214</v>
      </c>
      <c r="E435" s="23">
        <f>+'FEBRERO ORD'!E435+'AJUSTE 3ER CUATRIMESTRE 2019 '!D435</f>
        <v>2233</v>
      </c>
      <c r="F435" s="23">
        <v>5562</v>
      </c>
      <c r="G435" s="23">
        <v>1721</v>
      </c>
      <c r="H435" s="23">
        <v>597</v>
      </c>
      <c r="I435" s="23">
        <v>1313</v>
      </c>
      <c r="J435" s="23">
        <v>319</v>
      </c>
      <c r="K435" s="23">
        <v>0</v>
      </c>
      <c r="L435" s="23">
        <v>0</v>
      </c>
      <c r="M435" s="23">
        <v>0</v>
      </c>
      <c r="N435" s="6">
        <f t="shared" si="6"/>
        <v>187011</v>
      </c>
    </row>
    <row r="436" spans="1:14" x14ac:dyDescent="0.25">
      <c r="A436" s="9">
        <v>433</v>
      </c>
      <c r="B436" s="25" t="s">
        <v>447</v>
      </c>
      <c r="C436" s="23">
        <f>+'FEBRERO ORD'!C436+'AJUSTE 3ER CUATRIMESTRE 2019 '!C436</f>
        <v>251986</v>
      </c>
      <c r="D436" s="23">
        <f>+'FEBRERO ORD'!D436+'AJUSTE 3ER CUATRIMESTRE 2019 '!E436</f>
        <v>48130</v>
      </c>
      <c r="E436" s="23">
        <f>+'FEBRERO ORD'!E436+'AJUSTE 3ER CUATRIMESTRE 2019 '!D436</f>
        <v>5632</v>
      </c>
      <c r="F436" s="23">
        <v>7586</v>
      </c>
      <c r="G436" s="23">
        <v>6288</v>
      </c>
      <c r="H436" s="23">
        <v>1568</v>
      </c>
      <c r="I436" s="23">
        <v>6031</v>
      </c>
      <c r="J436" s="23">
        <v>418</v>
      </c>
      <c r="K436" s="23">
        <v>0</v>
      </c>
      <c r="L436" s="23">
        <v>0</v>
      </c>
      <c r="M436" s="23">
        <v>0</v>
      </c>
      <c r="N436" s="6">
        <f t="shared" si="6"/>
        <v>327639</v>
      </c>
    </row>
    <row r="437" spans="1:14" x14ac:dyDescent="0.25">
      <c r="A437" s="9">
        <v>434</v>
      </c>
      <c r="B437" s="25" t="s">
        <v>448</v>
      </c>
      <c r="C437" s="23">
        <f>+'FEBRERO ORD'!C437+'AJUSTE 3ER CUATRIMESTRE 2019 '!C437</f>
        <v>282321</v>
      </c>
      <c r="D437" s="23">
        <f>+'FEBRERO ORD'!D437+'AJUSTE 3ER CUATRIMESTRE 2019 '!E437</f>
        <v>67452</v>
      </c>
      <c r="E437" s="23">
        <f>+'FEBRERO ORD'!E437+'AJUSTE 3ER CUATRIMESTRE 2019 '!D437</f>
        <v>5082</v>
      </c>
      <c r="F437" s="23">
        <v>10464</v>
      </c>
      <c r="G437" s="23">
        <v>9534</v>
      </c>
      <c r="H437" s="23">
        <v>1499</v>
      </c>
      <c r="I437" s="23">
        <v>5771</v>
      </c>
      <c r="J437" s="23">
        <v>578</v>
      </c>
      <c r="K437" s="23">
        <v>0</v>
      </c>
      <c r="L437" s="23">
        <v>0</v>
      </c>
      <c r="M437" s="23">
        <v>0</v>
      </c>
      <c r="N437" s="6">
        <f t="shared" si="6"/>
        <v>382701</v>
      </c>
    </row>
    <row r="438" spans="1:14" x14ac:dyDescent="0.25">
      <c r="A438" s="9">
        <v>435</v>
      </c>
      <c r="B438" s="25" t="s">
        <v>449</v>
      </c>
      <c r="C438" s="23">
        <f>+'FEBRERO ORD'!C438+'AJUSTE 3ER CUATRIMESTRE 2019 '!C438</f>
        <v>237623</v>
      </c>
      <c r="D438" s="23">
        <f>+'FEBRERO ORD'!D438+'AJUSTE 3ER CUATRIMESTRE 2019 '!E438</f>
        <v>124939</v>
      </c>
      <c r="E438" s="23">
        <f>+'FEBRERO ORD'!E438+'AJUSTE 3ER CUATRIMESTRE 2019 '!D438</f>
        <v>4677</v>
      </c>
      <c r="F438" s="23">
        <v>8452</v>
      </c>
      <c r="G438" s="23">
        <v>8335</v>
      </c>
      <c r="H438" s="23">
        <v>1334</v>
      </c>
      <c r="I438" s="23">
        <v>5313</v>
      </c>
      <c r="J438" s="23">
        <v>470</v>
      </c>
      <c r="K438" s="23">
        <v>0</v>
      </c>
      <c r="L438" s="23">
        <v>0</v>
      </c>
      <c r="M438" s="23">
        <v>0</v>
      </c>
      <c r="N438" s="6">
        <f t="shared" si="6"/>
        <v>391143</v>
      </c>
    </row>
    <row r="439" spans="1:14" x14ac:dyDescent="0.25">
      <c r="A439" s="9">
        <v>436</v>
      </c>
      <c r="B439" s="25" t="s">
        <v>450</v>
      </c>
      <c r="C439" s="23">
        <f>+'FEBRERO ORD'!C439+'AJUSTE 3ER CUATRIMESTRE 2019 '!C439</f>
        <v>108173</v>
      </c>
      <c r="D439" s="23">
        <f>+'FEBRERO ORD'!D439+'AJUSTE 3ER CUATRIMESTRE 2019 '!E439</f>
        <v>43617</v>
      </c>
      <c r="E439" s="23">
        <f>+'FEBRERO ORD'!E439+'AJUSTE 3ER CUATRIMESTRE 2019 '!D439</f>
        <v>2039</v>
      </c>
      <c r="F439" s="23">
        <v>5073</v>
      </c>
      <c r="G439" s="23">
        <v>2324</v>
      </c>
      <c r="H439" s="23">
        <v>543</v>
      </c>
      <c r="I439" s="23">
        <v>1321</v>
      </c>
      <c r="J439" s="23">
        <v>284</v>
      </c>
      <c r="K439" s="23">
        <v>0</v>
      </c>
      <c r="L439" s="23">
        <v>0</v>
      </c>
      <c r="M439" s="23">
        <v>0</v>
      </c>
      <c r="N439" s="6">
        <f t="shared" si="6"/>
        <v>163374</v>
      </c>
    </row>
    <row r="440" spans="1:14" x14ac:dyDescent="0.25">
      <c r="A440" s="9">
        <v>437</v>
      </c>
      <c r="B440" s="25" t="s">
        <v>451</v>
      </c>
      <c r="C440" s="23">
        <f>+'FEBRERO ORD'!C440+'AJUSTE 3ER CUATRIMESTRE 2019 '!C440</f>
        <v>862181</v>
      </c>
      <c r="D440" s="23">
        <f>+'FEBRERO ORD'!D440+'AJUSTE 3ER CUATRIMESTRE 2019 '!E440</f>
        <v>72143</v>
      </c>
      <c r="E440" s="23">
        <f>+'FEBRERO ORD'!E440+'AJUSTE 3ER CUATRIMESTRE 2019 '!D440</f>
        <v>14530</v>
      </c>
      <c r="F440" s="23">
        <v>26335</v>
      </c>
      <c r="G440" s="23">
        <v>19590</v>
      </c>
      <c r="H440" s="23">
        <v>4671</v>
      </c>
      <c r="I440" s="23">
        <v>16353</v>
      </c>
      <c r="J440" s="23">
        <v>1178</v>
      </c>
      <c r="K440" s="23">
        <v>0</v>
      </c>
      <c r="L440" s="23">
        <v>0</v>
      </c>
      <c r="M440" s="23">
        <v>0</v>
      </c>
      <c r="N440" s="6">
        <f t="shared" si="6"/>
        <v>1016981</v>
      </c>
    </row>
    <row r="441" spans="1:14" x14ac:dyDescent="0.25">
      <c r="A441" s="9">
        <v>438</v>
      </c>
      <c r="B441" s="25" t="s">
        <v>452</v>
      </c>
      <c r="C441" s="23">
        <f>+'FEBRERO ORD'!C441+'AJUSTE 3ER CUATRIMESTRE 2019 '!C441</f>
        <v>152398</v>
      </c>
      <c r="D441" s="23">
        <f>+'FEBRERO ORD'!D441+'AJUSTE 3ER CUATRIMESTRE 2019 '!E441</f>
        <v>52639</v>
      </c>
      <c r="E441" s="23">
        <f>+'FEBRERO ORD'!E441+'AJUSTE 3ER CUATRIMESTRE 2019 '!D441</f>
        <v>2949</v>
      </c>
      <c r="F441" s="23">
        <v>6860</v>
      </c>
      <c r="G441" s="23">
        <v>3760</v>
      </c>
      <c r="H441" s="23">
        <v>789</v>
      </c>
      <c r="I441" s="23">
        <v>2229</v>
      </c>
      <c r="J441" s="23">
        <v>445</v>
      </c>
      <c r="K441" s="23">
        <v>0</v>
      </c>
      <c r="L441" s="23">
        <v>0</v>
      </c>
      <c r="M441" s="23">
        <v>0</v>
      </c>
      <c r="N441" s="6">
        <f t="shared" si="6"/>
        <v>222069</v>
      </c>
    </row>
    <row r="442" spans="1:14" x14ac:dyDescent="0.25">
      <c r="A442" s="9">
        <v>439</v>
      </c>
      <c r="B442" s="25" t="s">
        <v>453</v>
      </c>
      <c r="C442" s="23">
        <f>+'FEBRERO ORD'!C442+'AJUSTE 3ER CUATRIMESTRE 2019 '!C442</f>
        <v>1320080</v>
      </c>
      <c r="D442" s="23">
        <f>+'FEBRERO ORD'!D442+'AJUSTE 3ER CUATRIMESTRE 2019 '!E442</f>
        <v>2698139</v>
      </c>
      <c r="E442" s="23">
        <f>+'FEBRERO ORD'!E442+'AJUSTE 3ER CUATRIMESTRE 2019 '!D442</f>
        <v>26230</v>
      </c>
      <c r="F442" s="23">
        <v>38144</v>
      </c>
      <c r="G442" s="23">
        <v>56844</v>
      </c>
      <c r="H442" s="23">
        <v>7811</v>
      </c>
      <c r="I442" s="23">
        <v>38332</v>
      </c>
      <c r="J442" s="23">
        <v>2034</v>
      </c>
      <c r="K442" s="23">
        <v>0</v>
      </c>
      <c r="L442" s="23">
        <v>0</v>
      </c>
      <c r="M442" s="23">
        <v>0</v>
      </c>
      <c r="N442" s="6">
        <f t="shared" si="6"/>
        <v>4187614</v>
      </c>
    </row>
    <row r="443" spans="1:14" x14ac:dyDescent="0.25">
      <c r="A443" s="9">
        <v>440</v>
      </c>
      <c r="B443" s="25" t="s">
        <v>454</v>
      </c>
      <c r="C443" s="23">
        <f>+'FEBRERO ORD'!C443+'AJUSTE 3ER CUATRIMESTRE 2019 '!C443</f>
        <v>117611</v>
      </c>
      <c r="D443" s="23">
        <f>+'FEBRERO ORD'!D443+'AJUSTE 3ER CUATRIMESTRE 2019 '!E443</f>
        <v>79169</v>
      </c>
      <c r="E443" s="23">
        <f>+'FEBRERO ORD'!E443+'AJUSTE 3ER CUATRIMESTRE 2019 '!D443</f>
        <v>2139</v>
      </c>
      <c r="F443" s="23">
        <v>5394</v>
      </c>
      <c r="G443" s="23">
        <v>1778</v>
      </c>
      <c r="H443" s="23">
        <v>585</v>
      </c>
      <c r="I443" s="23">
        <v>1244</v>
      </c>
      <c r="J443" s="23">
        <v>313</v>
      </c>
      <c r="K443" s="23">
        <v>0</v>
      </c>
      <c r="L443" s="23">
        <v>0</v>
      </c>
      <c r="M443" s="23">
        <v>0</v>
      </c>
      <c r="N443" s="6">
        <f t="shared" si="6"/>
        <v>208233</v>
      </c>
    </row>
    <row r="444" spans="1:14" x14ac:dyDescent="0.25">
      <c r="A444" s="9">
        <v>441</v>
      </c>
      <c r="B444" s="25" t="s">
        <v>455</v>
      </c>
      <c r="C444" s="23">
        <f>+'FEBRERO ORD'!C444+'AJUSTE 3ER CUATRIMESTRE 2019 '!C444</f>
        <v>434393</v>
      </c>
      <c r="D444" s="23">
        <f>+'FEBRERO ORD'!D444+'AJUSTE 3ER CUATRIMESTRE 2019 '!E444</f>
        <v>365073</v>
      </c>
      <c r="E444" s="23">
        <f>+'FEBRERO ORD'!E444+'AJUSTE 3ER CUATRIMESTRE 2019 '!D444</f>
        <v>9114</v>
      </c>
      <c r="F444" s="23">
        <v>12427</v>
      </c>
      <c r="G444" s="23">
        <v>18423</v>
      </c>
      <c r="H444" s="23">
        <v>2645</v>
      </c>
      <c r="I444" s="23">
        <v>13444</v>
      </c>
      <c r="J444" s="23">
        <v>810</v>
      </c>
      <c r="K444" s="23">
        <v>0</v>
      </c>
      <c r="L444" s="23">
        <v>0</v>
      </c>
      <c r="M444" s="23">
        <v>0</v>
      </c>
      <c r="N444" s="6">
        <f t="shared" si="6"/>
        <v>856329</v>
      </c>
    </row>
    <row r="445" spans="1:14" x14ac:dyDescent="0.25">
      <c r="A445" s="9">
        <v>442</v>
      </c>
      <c r="B445" s="25" t="s">
        <v>456</v>
      </c>
      <c r="C445" s="23">
        <f>+'FEBRERO ORD'!C445+'AJUSTE 3ER CUATRIMESTRE 2019 '!C445</f>
        <v>63207</v>
      </c>
      <c r="D445" s="23">
        <f>+'FEBRERO ORD'!D445+'AJUSTE 3ER CUATRIMESTRE 2019 '!E445</f>
        <v>37242</v>
      </c>
      <c r="E445" s="23">
        <f>+'FEBRERO ORD'!E445+'AJUSTE 3ER CUATRIMESTRE 2019 '!D445</f>
        <v>1176</v>
      </c>
      <c r="F445" s="23">
        <v>3175</v>
      </c>
      <c r="G445" s="23">
        <v>514</v>
      </c>
      <c r="H445" s="23">
        <v>307</v>
      </c>
      <c r="I445" s="23">
        <v>428</v>
      </c>
      <c r="J445" s="23">
        <v>179</v>
      </c>
      <c r="K445" s="23">
        <v>0</v>
      </c>
      <c r="L445" s="23">
        <v>0</v>
      </c>
      <c r="M445" s="23">
        <v>0</v>
      </c>
      <c r="N445" s="6">
        <f t="shared" si="6"/>
        <v>106228</v>
      </c>
    </row>
    <row r="446" spans="1:14" x14ac:dyDescent="0.25">
      <c r="A446" s="9">
        <v>443</v>
      </c>
      <c r="B446" s="25" t="s">
        <v>457</v>
      </c>
      <c r="C446" s="23">
        <f>+'FEBRERO ORD'!C446+'AJUSTE 3ER CUATRIMESTRE 2019 '!C446</f>
        <v>71641</v>
      </c>
      <c r="D446" s="23">
        <f>+'FEBRERO ORD'!D446+'AJUSTE 3ER CUATRIMESTRE 2019 '!E446</f>
        <v>38592</v>
      </c>
      <c r="E446" s="23">
        <f>+'FEBRERO ORD'!E446+'AJUSTE 3ER CUATRIMESTRE 2019 '!D446</f>
        <v>1274</v>
      </c>
      <c r="F446" s="23">
        <v>3142</v>
      </c>
      <c r="G446" s="23">
        <v>922</v>
      </c>
      <c r="H446" s="23">
        <v>358</v>
      </c>
      <c r="I446" s="23">
        <v>771</v>
      </c>
      <c r="J446" s="23">
        <v>169</v>
      </c>
      <c r="K446" s="23">
        <v>0</v>
      </c>
      <c r="L446" s="23">
        <v>0</v>
      </c>
      <c r="M446" s="23">
        <v>0</v>
      </c>
      <c r="N446" s="6">
        <f t="shared" si="6"/>
        <v>116869</v>
      </c>
    </row>
    <row r="447" spans="1:14" x14ac:dyDescent="0.25">
      <c r="A447" s="9">
        <v>444</v>
      </c>
      <c r="B447" s="25" t="s">
        <v>458</v>
      </c>
      <c r="C447" s="23">
        <f>+'FEBRERO ORD'!C447+'AJUSTE 3ER CUATRIMESTRE 2019 '!C447</f>
        <v>81613</v>
      </c>
      <c r="D447" s="23">
        <f>+'FEBRERO ORD'!D447+'AJUSTE 3ER CUATRIMESTRE 2019 '!E447</f>
        <v>38804</v>
      </c>
      <c r="E447" s="23">
        <f>+'FEBRERO ORD'!E447+'AJUSTE 3ER CUATRIMESTRE 2019 '!D447</f>
        <v>1496</v>
      </c>
      <c r="F447" s="23">
        <v>4113</v>
      </c>
      <c r="G447" s="23">
        <v>856</v>
      </c>
      <c r="H447" s="23">
        <v>392</v>
      </c>
      <c r="I447" s="23">
        <v>573</v>
      </c>
      <c r="J447" s="23">
        <v>232</v>
      </c>
      <c r="K447" s="23">
        <v>0</v>
      </c>
      <c r="L447" s="23">
        <v>0</v>
      </c>
      <c r="M447" s="23">
        <v>0</v>
      </c>
      <c r="N447" s="6">
        <f t="shared" si="6"/>
        <v>128079</v>
      </c>
    </row>
    <row r="448" spans="1:14" x14ac:dyDescent="0.25">
      <c r="A448" s="9">
        <v>445</v>
      </c>
      <c r="B448" s="25" t="s">
        <v>459</v>
      </c>
      <c r="C448" s="23">
        <f>+'FEBRERO ORD'!C448+'AJUSTE 3ER CUATRIMESTRE 2019 '!C448</f>
        <v>142602</v>
      </c>
      <c r="D448" s="23">
        <f>+'FEBRERO ORD'!D448+'AJUSTE 3ER CUATRIMESTRE 2019 '!E448</f>
        <v>51739</v>
      </c>
      <c r="E448" s="23">
        <f>+'FEBRERO ORD'!E448+'AJUSTE 3ER CUATRIMESTRE 2019 '!D448</f>
        <v>2689</v>
      </c>
      <c r="F448" s="23">
        <v>6402</v>
      </c>
      <c r="G448" s="23">
        <v>3319</v>
      </c>
      <c r="H448" s="23">
        <v>728</v>
      </c>
      <c r="I448" s="23">
        <v>2046</v>
      </c>
      <c r="J448" s="23">
        <v>357</v>
      </c>
      <c r="K448" s="23">
        <v>0</v>
      </c>
      <c r="L448" s="23">
        <v>0</v>
      </c>
      <c r="M448" s="23">
        <v>0</v>
      </c>
      <c r="N448" s="6">
        <f t="shared" si="6"/>
        <v>209882</v>
      </c>
    </row>
    <row r="449" spans="1:14" x14ac:dyDescent="0.25">
      <c r="A449" s="9">
        <v>446</v>
      </c>
      <c r="B449" s="25" t="s">
        <v>460</v>
      </c>
      <c r="C449" s="23">
        <f>+'FEBRERO ORD'!C449+'AJUSTE 3ER CUATRIMESTRE 2019 '!C449</f>
        <v>370120</v>
      </c>
      <c r="D449" s="23">
        <f>+'FEBRERO ORD'!D449+'AJUSTE 3ER CUATRIMESTRE 2019 '!E449</f>
        <v>180126</v>
      </c>
      <c r="E449" s="23">
        <f>+'FEBRERO ORD'!E449+'AJUSTE 3ER CUATRIMESTRE 2019 '!D449</f>
        <v>7314</v>
      </c>
      <c r="F449" s="23">
        <v>12594</v>
      </c>
      <c r="G449" s="23">
        <v>13954</v>
      </c>
      <c r="H449" s="23">
        <v>2106</v>
      </c>
      <c r="I449" s="23">
        <v>9039</v>
      </c>
      <c r="J449" s="23">
        <v>766</v>
      </c>
      <c r="K449" s="23">
        <v>0</v>
      </c>
      <c r="L449" s="23">
        <v>0</v>
      </c>
      <c r="M449" s="23">
        <v>0</v>
      </c>
      <c r="N449" s="6">
        <f t="shared" si="6"/>
        <v>596019</v>
      </c>
    </row>
    <row r="450" spans="1:14" x14ac:dyDescent="0.25">
      <c r="A450" s="9">
        <v>447</v>
      </c>
      <c r="B450" s="25" t="s">
        <v>461</v>
      </c>
      <c r="C450" s="23">
        <f>+'FEBRERO ORD'!C450+'AJUSTE 3ER CUATRIMESTRE 2019 '!C450</f>
        <v>835872</v>
      </c>
      <c r="D450" s="23">
        <f>+'FEBRERO ORD'!D450+'AJUSTE 3ER CUATRIMESTRE 2019 '!E450</f>
        <v>511136</v>
      </c>
      <c r="E450" s="23">
        <f>+'FEBRERO ORD'!E450+'AJUSTE 3ER CUATRIMESTRE 2019 '!D450</f>
        <v>17431</v>
      </c>
      <c r="F450" s="23">
        <v>24487</v>
      </c>
      <c r="G450" s="23">
        <v>35420</v>
      </c>
      <c r="H450" s="23">
        <v>5050</v>
      </c>
      <c r="I450" s="23">
        <v>25170</v>
      </c>
      <c r="J450" s="23">
        <v>1370</v>
      </c>
      <c r="K450" s="23">
        <v>0</v>
      </c>
      <c r="L450" s="23">
        <v>0</v>
      </c>
      <c r="M450" s="23">
        <v>0</v>
      </c>
      <c r="N450" s="6">
        <f t="shared" si="6"/>
        <v>1455936</v>
      </c>
    </row>
    <row r="451" spans="1:14" x14ac:dyDescent="0.25">
      <c r="A451" s="9">
        <v>448</v>
      </c>
      <c r="B451" s="25" t="s">
        <v>462</v>
      </c>
      <c r="C451" s="23">
        <f>+'FEBRERO ORD'!C451+'AJUSTE 3ER CUATRIMESTRE 2019 '!C451</f>
        <v>152240</v>
      </c>
      <c r="D451" s="23">
        <f>+'FEBRERO ORD'!D451+'AJUSTE 3ER CUATRIMESTRE 2019 '!E451</f>
        <v>42639</v>
      </c>
      <c r="E451" s="23">
        <f>+'FEBRERO ORD'!E451+'AJUSTE 3ER CUATRIMESTRE 2019 '!D451</f>
        <v>2902</v>
      </c>
      <c r="F451" s="23">
        <v>6129</v>
      </c>
      <c r="G451" s="23">
        <v>5309</v>
      </c>
      <c r="H451" s="23">
        <v>811</v>
      </c>
      <c r="I451" s="23">
        <v>3008</v>
      </c>
      <c r="J451" s="23">
        <v>337</v>
      </c>
      <c r="K451" s="23">
        <v>0</v>
      </c>
      <c r="L451" s="23">
        <v>0</v>
      </c>
      <c r="M451" s="23">
        <v>0</v>
      </c>
      <c r="N451" s="6">
        <f t="shared" si="6"/>
        <v>213375</v>
      </c>
    </row>
    <row r="452" spans="1:14" x14ac:dyDescent="0.25">
      <c r="A452" s="9">
        <v>449</v>
      </c>
      <c r="B452" s="25" t="s">
        <v>463</v>
      </c>
      <c r="C452" s="23">
        <f>+'FEBRERO ORD'!C452+'AJUSTE 3ER CUATRIMESTRE 2019 '!C452</f>
        <v>223920</v>
      </c>
      <c r="D452" s="23">
        <f>+'FEBRERO ORD'!D452+'AJUSTE 3ER CUATRIMESTRE 2019 '!E452</f>
        <v>135435</v>
      </c>
      <c r="E452" s="23">
        <f>+'FEBRERO ORD'!E452+'AJUSTE 3ER CUATRIMESTRE 2019 '!D452</f>
        <v>4574</v>
      </c>
      <c r="F452" s="23">
        <v>8017</v>
      </c>
      <c r="G452" s="23">
        <v>6174</v>
      </c>
      <c r="H452" s="23">
        <v>1278</v>
      </c>
      <c r="I452" s="23">
        <v>4871</v>
      </c>
      <c r="J452" s="23">
        <v>480</v>
      </c>
      <c r="K452" s="23">
        <v>0</v>
      </c>
      <c r="L452" s="23">
        <v>0</v>
      </c>
      <c r="M452" s="23">
        <v>0</v>
      </c>
      <c r="N452" s="6">
        <f t="shared" si="6"/>
        <v>384749</v>
      </c>
    </row>
    <row r="453" spans="1:14" x14ac:dyDescent="0.25">
      <c r="A453" s="9">
        <v>450</v>
      </c>
      <c r="B453" s="25" t="s">
        <v>464</v>
      </c>
      <c r="C453" s="23">
        <f>+'FEBRERO ORD'!C453+'AJUSTE 3ER CUATRIMESTRE 2019 '!C453</f>
        <v>703883</v>
      </c>
      <c r="D453" s="23">
        <f>+'FEBRERO ORD'!D453+'AJUSTE 3ER CUATRIMESTRE 2019 '!E453</f>
        <v>85151</v>
      </c>
      <c r="E453" s="23">
        <f>+'FEBRERO ORD'!E453+'AJUSTE 3ER CUATRIMESTRE 2019 '!D453</f>
        <v>14380</v>
      </c>
      <c r="F453" s="23">
        <v>22628</v>
      </c>
      <c r="G453" s="23">
        <v>31268</v>
      </c>
      <c r="H453" s="23">
        <v>4126</v>
      </c>
      <c r="I453" s="23">
        <v>19185</v>
      </c>
      <c r="J453" s="23">
        <v>1261</v>
      </c>
      <c r="K453" s="23">
        <v>0</v>
      </c>
      <c r="L453" s="23">
        <v>0</v>
      </c>
      <c r="M453" s="23">
        <v>0</v>
      </c>
      <c r="N453" s="6">
        <f t="shared" ref="N453:N516" si="7">SUM(C453:M453)</f>
        <v>881882</v>
      </c>
    </row>
    <row r="454" spans="1:14" x14ac:dyDescent="0.25">
      <c r="A454" s="9">
        <v>451</v>
      </c>
      <c r="B454" s="25" t="s">
        <v>465</v>
      </c>
      <c r="C454" s="23">
        <f>+'FEBRERO ORD'!C454+'AJUSTE 3ER CUATRIMESTRE 2019 '!C454</f>
        <v>127193</v>
      </c>
      <c r="D454" s="23">
        <f>+'FEBRERO ORD'!D454+'AJUSTE 3ER CUATRIMESTRE 2019 '!E454</f>
        <v>71065</v>
      </c>
      <c r="E454" s="23">
        <f>+'FEBRERO ORD'!E454+'AJUSTE 3ER CUATRIMESTRE 2019 '!D454</f>
        <v>2433</v>
      </c>
      <c r="F454" s="23">
        <v>5998</v>
      </c>
      <c r="G454" s="23">
        <v>2178</v>
      </c>
      <c r="H454" s="23">
        <v>643</v>
      </c>
      <c r="I454" s="23">
        <v>1359</v>
      </c>
      <c r="J454" s="23">
        <v>335</v>
      </c>
      <c r="K454" s="23">
        <v>0</v>
      </c>
      <c r="L454" s="23">
        <v>0</v>
      </c>
      <c r="M454" s="23">
        <v>0</v>
      </c>
      <c r="N454" s="6">
        <f t="shared" si="7"/>
        <v>211204</v>
      </c>
    </row>
    <row r="455" spans="1:14" x14ac:dyDescent="0.25">
      <c r="A455" s="9">
        <v>452</v>
      </c>
      <c r="B455" s="25" t="s">
        <v>466</v>
      </c>
      <c r="C455" s="23">
        <f>+'FEBRERO ORD'!C455+'AJUSTE 3ER CUATRIMESTRE 2019 '!C455</f>
        <v>327320</v>
      </c>
      <c r="D455" s="23">
        <f>+'FEBRERO ORD'!D455+'AJUSTE 3ER CUATRIMESTRE 2019 '!E455</f>
        <v>169236</v>
      </c>
      <c r="E455" s="23">
        <f>+'FEBRERO ORD'!E455+'AJUSTE 3ER CUATRIMESTRE 2019 '!D455</f>
        <v>6107</v>
      </c>
      <c r="F455" s="23">
        <v>12425</v>
      </c>
      <c r="G455" s="23">
        <v>9346</v>
      </c>
      <c r="H455" s="23">
        <v>1757</v>
      </c>
      <c r="I455" s="23">
        <v>6054</v>
      </c>
      <c r="J455" s="23">
        <v>704</v>
      </c>
      <c r="K455" s="23">
        <v>0</v>
      </c>
      <c r="L455" s="23">
        <v>0</v>
      </c>
      <c r="M455" s="23">
        <v>0</v>
      </c>
      <c r="N455" s="6">
        <f t="shared" si="7"/>
        <v>532949</v>
      </c>
    </row>
    <row r="456" spans="1:14" x14ac:dyDescent="0.25">
      <c r="A456" s="9">
        <v>453</v>
      </c>
      <c r="B456" s="25" t="s">
        <v>467</v>
      </c>
      <c r="C456" s="23">
        <f>+'FEBRERO ORD'!C456+'AJUSTE 3ER CUATRIMESTRE 2019 '!C456</f>
        <v>234202</v>
      </c>
      <c r="D456" s="23">
        <f>+'FEBRERO ORD'!D456+'AJUSTE 3ER CUATRIMESTRE 2019 '!E456</f>
        <v>34096</v>
      </c>
      <c r="E456" s="23">
        <f>+'FEBRERO ORD'!E456+'AJUSTE 3ER CUATRIMESTRE 2019 '!D456</f>
        <v>4973</v>
      </c>
      <c r="F456" s="23">
        <v>6990</v>
      </c>
      <c r="G456" s="23">
        <v>7511</v>
      </c>
      <c r="H456" s="23">
        <v>1421</v>
      </c>
      <c r="I456" s="23">
        <v>6405</v>
      </c>
      <c r="J456" s="23">
        <v>391</v>
      </c>
      <c r="K456" s="23">
        <v>0</v>
      </c>
      <c r="L456" s="23">
        <v>0</v>
      </c>
      <c r="M456" s="23">
        <v>0</v>
      </c>
      <c r="N456" s="6">
        <f t="shared" si="7"/>
        <v>295989</v>
      </c>
    </row>
    <row r="457" spans="1:14" x14ac:dyDescent="0.25">
      <c r="A457" s="9">
        <v>454</v>
      </c>
      <c r="B457" s="25" t="s">
        <v>468</v>
      </c>
      <c r="C457" s="23">
        <f>+'FEBRERO ORD'!C457+'AJUSTE 3ER CUATRIMESTRE 2019 '!C457</f>
        <v>210619</v>
      </c>
      <c r="D457" s="23">
        <f>+'FEBRERO ORD'!D457+'AJUSTE 3ER CUATRIMESTRE 2019 '!E457</f>
        <v>46488</v>
      </c>
      <c r="E457" s="23">
        <f>+'FEBRERO ORD'!E457+'AJUSTE 3ER CUATRIMESTRE 2019 '!D457</f>
        <v>4236</v>
      </c>
      <c r="F457" s="23">
        <v>7761</v>
      </c>
      <c r="G457" s="23">
        <v>6582</v>
      </c>
      <c r="H457" s="23">
        <v>1183</v>
      </c>
      <c r="I457" s="23">
        <v>4550</v>
      </c>
      <c r="J457" s="23">
        <v>443</v>
      </c>
      <c r="K457" s="23">
        <v>0</v>
      </c>
      <c r="L457" s="23">
        <v>0</v>
      </c>
      <c r="M457" s="23">
        <v>0</v>
      </c>
      <c r="N457" s="6">
        <f t="shared" si="7"/>
        <v>281862</v>
      </c>
    </row>
    <row r="458" spans="1:14" x14ac:dyDescent="0.25">
      <c r="A458" s="9">
        <v>455</v>
      </c>
      <c r="B458" s="25" t="s">
        <v>469</v>
      </c>
      <c r="C458" s="23">
        <f>+'FEBRERO ORD'!C458+'AJUSTE 3ER CUATRIMESTRE 2019 '!C458</f>
        <v>201667</v>
      </c>
      <c r="D458" s="23">
        <f>+'FEBRERO ORD'!D458+'AJUSTE 3ER CUATRIMESTRE 2019 '!E458</f>
        <v>110760</v>
      </c>
      <c r="E458" s="23">
        <f>+'FEBRERO ORD'!E458+'AJUSTE 3ER CUATRIMESTRE 2019 '!D458</f>
        <v>3841</v>
      </c>
      <c r="F458" s="23">
        <v>7560</v>
      </c>
      <c r="G458" s="23">
        <v>5831</v>
      </c>
      <c r="H458" s="23">
        <v>1098</v>
      </c>
      <c r="I458" s="23">
        <v>3939</v>
      </c>
      <c r="J458" s="23">
        <v>434</v>
      </c>
      <c r="K458" s="23">
        <v>0</v>
      </c>
      <c r="L458" s="23">
        <v>0</v>
      </c>
      <c r="M458" s="23">
        <v>0</v>
      </c>
      <c r="N458" s="6">
        <f t="shared" si="7"/>
        <v>335130</v>
      </c>
    </row>
    <row r="459" spans="1:14" x14ac:dyDescent="0.25">
      <c r="A459" s="9">
        <v>456</v>
      </c>
      <c r="B459" s="25" t="s">
        <v>470</v>
      </c>
      <c r="C459" s="23">
        <f>+'FEBRERO ORD'!C459+'AJUSTE 3ER CUATRIMESTRE 2019 '!C459</f>
        <v>134381</v>
      </c>
      <c r="D459" s="23">
        <f>+'FEBRERO ORD'!D459+'AJUSTE 3ER CUATRIMESTRE 2019 '!E459</f>
        <v>110535</v>
      </c>
      <c r="E459" s="23">
        <f>+'FEBRERO ORD'!E459+'AJUSTE 3ER CUATRIMESTRE 2019 '!D459</f>
        <v>2582</v>
      </c>
      <c r="F459" s="23">
        <v>5284</v>
      </c>
      <c r="G459" s="23">
        <v>3091</v>
      </c>
      <c r="H459" s="23">
        <v>724</v>
      </c>
      <c r="I459" s="23">
        <v>2321</v>
      </c>
      <c r="J459" s="23">
        <v>300</v>
      </c>
      <c r="K459" s="23">
        <v>0</v>
      </c>
      <c r="L459" s="23">
        <v>0</v>
      </c>
      <c r="M459" s="23">
        <v>0</v>
      </c>
      <c r="N459" s="6">
        <f t="shared" si="7"/>
        <v>259218</v>
      </c>
    </row>
    <row r="460" spans="1:14" x14ac:dyDescent="0.25">
      <c r="A460" s="9">
        <v>457</v>
      </c>
      <c r="B460" s="25" t="s">
        <v>471</v>
      </c>
      <c r="C460" s="23">
        <f>+'FEBRERO ORD'!C460+'AJUSTE 3ER CUATRIMESTRE 2019 '!C460</f>
        <v>247137</v>
      </c>
      <c r="D460" s="23">
        <f>+'FEBRERO ORD'!D460+'AJUSTE 3ER CUATRIMESTRE 2019 '!E460</f>
        <v>56750</v>
      </c>
      <c r="E460" s="23">
        <f>+'FEBRERO ORD'!E460+'AJUSTE 3ER CUATRIMESTRE 2019 '!D460</f>
        <v>5044</v>
      </c>
      <c r="F460" s="23">
        <v>9208</v>
      </c>
      <c r="G460" s="23">
        <v>6834</v>
      </c>
      <c r="H460" s="23">
        <v>1396</v>
      </c>
      <c r="I460" s="23">
        <v>5077</v>
      </c>
      <c r="J460" s="23">
        <v>567</v>
      </c>
      <c r="K460" s="23">
        <v>0</v>
      </c>
      <c r="L460" s="23">
        <v>0</v>
      </c>
      <c r="M460" s="23">
        <v>0</v>
      </c>
      <c r="N460" s="6">
        <f t="shared" si="7"/>
        <v>332013</v>
      </c>
    </row>
    <row r="461" spans="1:14" x14ac:dyDescent="0.25">
      <c r="A461" s="9">
        <v>458</v>
      </c>
      <c r="B461" s="25" t="s">
        <v>472</v>
      </c>
      <c r="C461" s="23">
        <f>+'FEBRERO ORD'!C461+'AJUSTE 3ER CUATRIMESTRE 2019 '!C461</f>
        <v>157287</v>
      </c>
      <c r="D461" s="23">
        <f>+'FEBRERO ORD'!D461+'AJUSTE 3ER CUATRIMESTRE 2019 '!E461</f>
        <v>65311</v>
      </c>
      <c r="E461" s="23">
        <f>+'FEBRERO ORD'!E461+'AJUSTE 3ER CUATRIMESTRE 2019 '!D461</f>
        <v>2499</v>
      </c>
      <c r="F461" s="23">
        <v>6452</v>
      </c>
      <c r="G461" s="23">
        <v>1974</v>
      </c>
      <c r="H461" s="23">
        <v>762</v>
      </c>
      <c r="I461" s="23">
        <v>1580</v>
      </c>
      <c r="J461" s="23">
        <v>324</v>
      </c>
      <c r="K461" s="23">
        <v>0</v>
      </c>
      <c r="L461" s="23">
        <v>0</v>
      </c>
      <c r="M461" s="23">
        <v>0</v>
      </c>
      <c r="N461" s="6">
        <f t="shared" si="7"/>
        <v>236189</v>
      </c>
    </row>
    <row r="462" spans="1:14" x14ac:dyDescent="0.25">
      <c r="A462" s="9">
        <v>459</v>
      </c>
      <c r="B462" s="25" t="s">
        <v>473</v>
      </c>
      <c r="C462" s="23">
        <f>+'FEBRERO ORD'!C462+'AJUSTE 3ER CUATRIMESTRE 2019 '!C462</f>
        <v>325042</v>
      </c>
      <c r="D462" s="23">
        <f>+'FEBRERO ORD'!D462+'AJUSTE 3ER CUATRIMESTRE 2019 '!E462</f>
        <v>180231</v>
      </c>
      <c r="E462" s="23">
        <f>+'FEBRERO ORD'!E462+'AJUSTE 3ER CUATRIMESTRE 2019 '!D462</f>
        <v>6325</v>
      </c>
      <c r="F462" s="23">
        <v>11139</v>
      </c>
      <c r="G462" s="23">
        <v>8735</v>
      </c>
      <c r="H462" s="23">
        <v>1832</v>
      </c>
      <c r="I462" s="23">
        <v>7107</v>
      </c>
      <c r="J462" s="23">
        <v>628</v>
      </c>
      <c r="K462" s="23">
        <v>0</v>
      </c>
      <c r="L462" s="23">
        <v>0</v>
      </c>
      <c r="M462" s="23">
        <v>0</v>
      </c>
      <c r="N462" s="6">
        <f t="shared" si="7"/>
        <v>541039</v>
      </c>
    </row>
    <row r="463" spans="1:14" x14ac:dyDescent="0.25">
      <c r="A463" s="9">
        <v>460</v>
      </c>
      <c r="B463" s="25" t="s">
        <v>474</v>
      </c>
      <c r="C463" s="23">
        <f>+'FEBRERO ORD'!C463+'AJUSTE 3ER CUATRIMESTRE 2019 '!C463</f>
        <v>315120</v>
      </c>
      <c r="D463" s="23">
        <f>+'FEBRERO ORD'!D463+'AJUSTE 3ER CUATRIMESTRE 2019 '!E463</f>
        <v>67466</v>
      </c>
      <c r="E463" s="23">
        <f>+'FEBRERO ORD'!E463+'AJUSTE 3ER CUATRIMESTRE 2019 '!D463</f>
        <v>6067</v>
      </c>
      <c r="F463" s="23">
        <v>12320</v>
      </c>
      <c r="G463" s="23">
        <v>11214</v>
      </c>
      <c r="H463" s="23">
        <v>1703</v>
      </c>
      <c r="I463" s="23">
        <v>6718</v>
      </c>
      <c r="J463" s="23">
        <v>697</v>
      </c>
      <c r="K463" s="23">
        <v>0</v>
      </c>
      <c r="L463" s="23">
        <v>0</v>
      </c>
      <c r="M463" s="23">
        <v>0</v>
      </c>
      <c r="N463" s="6">
        <f t="shared" si="7"/>
        <v>421305</v>
      </c>
    </row>
    <row r="464" spans="1:14" x14ac:dyDescent="0.25">
      <c r="A464" s="9">
        <v>461</v>
      </c>
      <c r="B464" s="25" t="s">
        <v>475</v>
      </c>
      <c r="C464" s="23">
        <f>+'FEBRERO ORD'!C464+'AJUSTE 3ER CUATRIMESTRE 2019 '!C464</f>
        <v>106817</v>
      </c>
      <c r="D464" s="23">
        <f>+'FEBRERO ORD'!D464+'AJUSTE 3ER CUATRIMESTRE 2019 '!E464</f>
        <v>52396</v>
      </c>
      <c r="E464" s="23">
        <f>+'FEBRERO ORD'!E464+'AJUSTE 3ER CUATRIMESTRE 2019 '!D464</f>
        <v>2013</v>
      </c>
      <c r="F464" s="23">
        <v>4600</v>
      </c>
      <c r="G464" s="23">
        <v>1215</v>
      </c>
      <c r="H464" s="23">
        <v>554</v>
      </c>
      <c r="I464" s="23">
        <v>1145</v>
      </c>
      <c r="J464" s="23">
        <v>250</v>
      </c>
      <c r="K464" s="23">
        <v>0</v>
      </c>
      <c r="L464" s="23">
        <v>0</v>
      </c>
      <c r="M464" s="23">
        <v>0</v>
      </c>
      <c r="N464" s="6">
        <f t="shared" si="7"/>
        <v>168990</v>
      </c>
    </row>
    <row r="465" spans="1:14" x14ac:dyDescent="0.25">
      <c r="A465" s="9">
        <v>462</v>
      </c>
      <c r="B465" s="25" t="s">
        <v>476</v>
      </c>
      <c r="C465" s="23">
        <f>+'FEBRERO ORD'!C465+'AJUSTE 3ER CUATRIMESTRE 2019 '!C465</f>
        <v>305548</v>
      </c>
      <c r="D465" s="23">
        <f>+'FEBRERO ORD'!D465+'AJUSTE 3ER CUATRIMESTRE 2019 '!E465</f>
        <v>150148</v>
      </c>
      <c r="E465" s="23">
        <f>+'FEBRERO ORD'!E465+'AJUSTE 3ER CUATRIMESTRE 2019 '!D465</f>
        <v>5759</v>
      </c>
      <c r="F465" s="23">
        <v>10795</v>
      </c>
      <c r="G465" s="23">
        <v>8131</v>
      </c>
      <c r="H465" s="23">
        <v>1682</v>
      </c>
      <c r="I465" s="23">
        <v>6336</v>
      </c>
      <c r="J465" s="23">
        <v>628</v>
      </c>
      <c r="K465" s="23">
        <v>0</v>
      </c>
      <c r="L465" s="23">
        <v>0</v>
      </c>
      <c r="M465" s="23">
        <v>0</v>
      </c>
      <c r="N465" s="6">
        <f t="shared" si="7"/>
        <v>489027</v>
      </c>
    </row>
    <row r="466" spans="1:14" x14ac:dyDescent="0.25">
      <c r="A466" s="9">
        <v>463</v>
      </c>
      <c r="B466" s="25" t="s">
        <v>477</v>
      </c>
      <c r="C466" s="23">
        <f>+'FEBRERO ORD'!C466+'AJUSTE 3ER CUATRIMESTRE 2019 '!C466</f>
        <v>88732</v>
      </c>
      <c r="D466" s="23">
        <f>+'FEBRERO ORD'!D466+'AJUSTE 3ER CUATRIMESTRE 2019 '!E466</f>
        <v>43382</v>
      </c>
      <c r="E466" s="23">
        <f>+'FEBRERO ORD'!E466+'AJUSTE 3ER CUATRIMESTRE 2019 '!D466</f>
        <v>1716</v>
      </c>
      <c r="F466" s="23">
        <v>4047</v>
      </c>
      <c r="G466" s="23">
        <v>1134</v>
      </c>
      <c r="H466" s="23">
        <v>457</v>
      </c>
      <c r="I466" s="23">
        <v>962</v>
      </c>
      <c r="J466" s="23">
        <v>229</v>
      </c>
      <c r="K466" s="23">
        <v>0</v>
      </c>
      <c r="L466" s="23">
        <v>0</v>
      </c>
      <c r="M466" s="23">
        <v>0</v>
      </c>
      <c r="N466" s="6">
        <f t="shared" si="7"/>
        <v>140659</v>
      </c>
    </row>
    <row r="467" spans="1:14" x14ac:dyDescent="0.25">
      <c r="A467" s="9">
        <v>464</v>
      </c>
      <c r="B467" s="25" t="s">
        <v>478</v>
      </c>
      <c r="C467" s="23">
        <f>+'FEBRERO ORD'!C467+'AJUSTE 3ER CUATRIMESTRE 2019 '!C467</f>
        <v>87195</v>
      </c>
      <c r="D467" s="23">
        <f>+'FEBRERO ORD'!D467+'AJUSTE 3ER CUATRIMESTRE 2019 '!E467</f>
        <v>41235</v>
      </c>
      <c r="E467" s="23">
        <f>+'FEBRERO ORD'!E467+'AJUSTE 3ER CUATRIMESTRE 2019 '!D467</f>
        <v>1772</v>
      </c>
      <c r="F467" s="23">
        <v>3848</v>
      </c>
      <c r="G467" s="23">
        <v>758</v>
      </c>
      <c r="H467" s="23">
        <v>466</v>
      </c>
      <c r="I467" s="23">
        <v>954</v>
      </c>
      <c r="J467" s="23">
        <v>218</v>
      </c>
      <c r="K467" s="23">
        <v>0</v>
      </c>
      <c r="L467" s="23">
        <v>0</v>
      </c>
      <c r="M467" s="23">
        <v>0</v>
      </c>
      <c r="N467" s="6">
        <f t="shared" si="7"/>
        <v>136446</v>
      </c>
    </row>
    <row r="468" spans="1:14" x14ac:dyDescent="0.25">
      <c r="A468" s="9">
        <v>465</v>
      </c>
      <c r="B468" s="25" t="s">
        <v>479</v>
      </c>
      <c r="C468" s="23">
        <f>+'FEBRERO ORD'!C468+'AJUSTE 3ER CUATRIMESTRE 2019 '!C468</f>
        <v>125264</v>
      </c>
      <c r="D468" s="23">
        <f>+'FEBRERO ORD'!D468+'AJUSTE 3ER CUATRIMESTRE 2019 '!E468</f>
        <v>44614</v>
      </c>
      <c r="E468" s="23">
        <f>+'FEBRERO ORD'!E468+'AJUSTE 3ER CUATRIMESTRE 2019 '!D468</f>
        <v>2424</v>
      </c>
      <c r="F468" s="23">
        <v>5336</v>
      </c>
      <c r="G468" s="23">
        <v>3450</v>
      </c>
      <c r="H468" s="23">
        <v>661</v>
      </c>
      <c r="I468" s="23">
        <v>2191</v>
      </c>
      <c r="J468" s="23">
        <v>301</v>
      </c>
      <c r="K468" s="23">
        <v>0</v>
      </c>
      <c r="L468" s="23">
        <v>0</v>
      </c>
      <c r="M468" s="23">
        <v>0</v>
      </c>
      <c r="N468" s="6">
        <f t="shared" si="7"/>
        <v>184241</v>
      </c>
    </row>
    <row r="469" spans="1:14" x14ac:dyDescent="0.25">
      <c r="A469" s="9">
        <v>466</v>
      </c>
      <c r="B469" s="25" t="s">
        <v>480</v>
      </c>
      <c r="C469" s="23">
        <f>+'FEBRERO ORD'!C469+'AJUSTE 3ER CUATRIMESTRE 2019 '!C469</f>
        <v>651174</v>
      </c>
      <c r="D469" s="23">
        <f>+'FEBRERO ORD'!D469+'AJUSTE 3ER CUATRIMESTRE 2019 '!E469</f>
        <v>190974</v>
      </c>
      <c r="E469" s="23">
        <f>+'FEBRERO ORD'!E469+'AJUSTE 3ER CUATRIMESTRE 2019 '!D469</f>
        <v>13047</v>
      </c>
      <c r="F469" s="23">
        <v>21420</v>
      </c>
      <c r="G469" s="23">
        <v>33919</v>
      </c>
      <c r="H469" s="23">
        <v>3760</v>
      </c>
      <c r="I469" s="23">
        <v>18299</v>
      </c>
      <c r="J469" s="23">
        <v>1193</v>
      </c>
      <c r="K469" s="23">
        <v>0</v>
      </c>
      <c r="L469" s="23">
        <v>0</v>
      </c>
      <c r="M469" s="23">
        <v>0</v>
      </c>
      <c r="N469" s="6">
        <f t="shared" si="7"/>
        <v>933786</v>
      </c>
    </row>
    <row r="470" spans="1:14" x14ac:dyDescent="0.25">
      <c r="A470" s="9">
        <v>467</v>
      </c>
      <c r="B470" s="25" t="s">
        <v>481</v>
      </c>
      <c r="C470" s="23">
        <f>+'FEBRERO ORD'!C470+'AJUSTE 3ER CUATRIMESTRE 2019 '!C470</f>
        <v>968366</v>
      </c>
      <c r="D470" s="23">
        <f>+'FEBRERO ORD'!D470+'AJUSTE 3ER CUATRIMESTRE 2019 '!E470</f>
        <v>1675175</v>
      </c>
      <c r="E470" s="23">
        <f>+'FEBRERO ORD'!E470+'AJUSTE 3ER CUATRIMESTRE 2019 '!D470</f>
        <v>19134</v>
      </c>
      <c r="F470" s="23">
        <v>29793</v>
      </c>
      <c r="G470" s="23">
        <v>39383</v>
      </c>
      <c r="H470" s="23">
        <v>5639</v>
      </c>
      <c r="I470" s="23">
        <v>27773</v>
      </c>
      <c r="J470" s="23">
        <v>1622</v>
      </c>
      <c r="K470" s="23">
        <v>0</v>
      </c>
      <c r="L470" s="23">
        <v>95002</v>
      </c>
      <c r="M470" s="23">
        <v>0</v>
      </c>
      <c r="N470" s="6">
        <f t="shared" si="7"/>
        <v>2861887</v>
      </c>
    </row>
    <row r="471" spans="1:14" x14ac:dyDescent="0.25">
      <c r="A471" s="9">
        <v>468</v>
      </c>
      <c r="B471" s="25" t="s">
        <v>482</v>
      </c>
      <c r="C471" s="23">
        <f>+'FEBRERO ORD'!C471+'AJUSTE 3ER CUATRIMESTRE 2019 '!C471</f>
        <v>737113</v>
      </c>
      <c r="D471" s="23">
        <f>+'FEBRERO ORD'!D471+'AJUSTE 3ER CUATRIMESTRE 2019 '!E471</f>
        <v>578579</v>
      </c>
      <c r="E471" s="23">
        <f>+'FEBRERO ORD'!E471+'AJUSTE 3ER CUATRIMESTRE 2019 '!D471</f>
        <v>14873</v>
      </c>
      <c r="F471" s="23">
        <v>24246</v>
      </c>
      <c r="G471" s="23">
        <v>31562</v>
      </c>
      <c r="H471" s="23">
        <v>4271</v>
      </c>
      <c r="I471" s="23">
        <v>20322</v>
      </c>
      <c r="J471" s="23">
        <v>1364</v>
      </c>
      <c r="K471" s="23">
        <v>0</v>
      </c>
      <c r="L471" s="23">
        <v>0</v>
      </c>
      <c r="M471" s="23">
        <v>0</v>
      </c>
      <c r="N471" s="6">
        <f t="shared" si="7"/>
        <v>1412330</v>
      </c>
    </row>
    <row r="472" spans="1:14" x14ac:dyDescent="0.25">
      <c r="A472" s="9">
        <v>469</v>
      </c>
      <c r="B472" s="25" t="s">
        <v>483</v>
      </c>
      <c r="C472" s="23">
        <f>+'FEBRERO ORD'!C472+'AJUSTE 3ER CUATRIMESTRE 2019 '!C472</f>
        <v>1875937</v>
      </c>
      <c r="D472" s="23">
        <f>+'FEBRERO ORD'!D472+'AJUSTE 3ER CUATRIMESTRE 2019 '!E472</f>
        <v>1050704</v>
      </c>
      <c r="E472" s="23">
        <f>+'FEBRERO ORD'!E472+'AJUSTE 3ER CUATRIMESTRE 2019 '!D472</f>
        <v>36499</v>
      </c>
      <c r="F472" s="23">
        <v>60883</v>
      </c>
      <c r="G472" s="23">
        <v>80553</v>
      </c>
      <c r="H472" s="23">
        <v>10712</v>
      </c>
      <c r="I472" s="23">
        <v>51150</v>
      </c>
      <c r="J472" s="23">
        <v>3288</v>
      </c>
      <c r="K472" s="23">
        <v>0</v>
      </c>
      <c r="L472" s="23">
        <v>14630</v>
      </c>
      <c r="M472" s="23">
        <v>0</v>
      </c>
      <c r="N472" s="6">
        <f t="shared" si="7"/>
        <v>3184356</v>
      </c>
    </row>
    <row r="473" spans="1:14" x14ac:dyDescent="0.25">
      <c r="A473" s="9">
        <v>470</v>
      </c>
      <c r="B473" s="25" t="s">
        <v>484</v>
      </c>
      <c r="C473" s="23">
        <f>+'FEBRERO ORD'!C473+'AJUSTE 3ER CUATRIMESTRE 2019 '!C473</f>
        <v>319492</v>
      </c>
      <c r="D473" s="23">
        <f>+'FEBRERO ORD'!D473+'AJUSTE 3ER CUATRIMESTRE 2019 '!E473</f>
        <v>53250</v>
      </c>
      <c r="E473" s="23">
        <f>+'FEBRERO ORD'!E473+'AJUSTE 3ER CUATRIMESTRE 2019 '!D473</f>
        <v>6664</v>
      </c>
      <c r="F473" s="23">
        <v>10339</v>
      </c>
      <c r="G473" s="23">
        <v>10455</v>
      </c>
      <c r="H473" s="23">
        <v>1889</v>
      </c>
      <c r="I473" s="23">
        <v>8138</v>
      </c>
      <c r="J473" s="23">
        <v>572</v>
      </c>
      <c r="K473" s="23">
        <v>0</v>
      </c>
      <c r="L473" s="23">
        <v>0</v>
      </c>
      <c r="M473" s="23">
        <v>0</v>
      </c>
      <c r="N473" s="6">
        <f t="shared" si="7"/>
        <v>410799</v>
      </c>
    </row>
    <row r="474" spans="1:14" x14ac:dyDescent="0.25">
      <c r="A474" s="9">
        <v>471</v>
      </c>
      <c r="B474" s="25" t="s">
        <v>485</v>
      </c>
      <c r="C474" s="23">
        <f>+'FEBRERO ORD'!C474+'AJUSTE 3ER CUATRIMESTRE 2019 '!C474</f>
        <v>98797</v>
      </c>
      <c r="D474" s="23">
        <f>+'FEBRERO ORD'!D474+'AJUSTE 3ER CUATRIMESTRE 2019 '!E474</f>
        <v>53927</v>
      </c>
      <c r="E474" s="23">
        <f>+'FEBRERO ORD'!E474+'AJUSTE 3ER CUATRIMESTRE 2019 '!D474</f>
        <v>1912</v>
      </c>
      <c r="F474" s="23">
        <v>4867</v>
      </c>
      <c r="G474" s="23">
        <v>1003</v>
      </c>
      <c r="H474" s="23">
        <v>493</v>
      </c>
      <c r="I474" s="23">
        <v>840</v>
      </c>
      <c r="J474" s="23">
        <v>277</v>
      </c>
      <c r="K474" s="23">
        <v>0</v>
      </c>
      <c r="L474" s="23">
        <v>0</v>
      </c>
      <c r="M474" s="23">
        <v>0</v>
      </c>
      <c r="N474" s="6">
        <f t="shared" si="7"/>
        <v>162116</v>
      </c>
    </row>
    <row r="475" spans="1:14" x14ac:dyDescent="0.25">
      <c r="A475" s="9">
        <v>472</v>
      </c>
      <c r="B475" s="25" t="s">
        <v>486</v>
      </c>
      <c r="C475" s="23">
        <f>+'FEBRERO ORD'!C475+'AJUSTE 3ER CUATRIMESTRE 2019 '!C475</f>
        <v>417727</v>
      </c>
      <c r="D475" s="23">
        <f>+'FEBRERO ORD'!D475+'AJUSTE 3ER CUATRIMESTRE 2019 '!E475</f>
        <v>180573</v>
      </c>
      <c r="E475" s="23">
        <f>+'FEBRERO ORD'!E475+'AJUSTE 3ER CUATRIMESTRE 2019 '!D475</f>
        <v>8073</v>
      </c>
      <c r="F475" s="23">
        <v>19655</v>
      </c>
      <c r="G475" s="23">
        <v>6614</v>
      </c>
      <c r="H475" s="23">
        <v>2123</v>
      </c>
      <c r="I475" s="23">
        <v>4894</v>
      </c>
      <c r="J475" s="23">
        <v>1113</v>
      </c>
      <c r="K475" s="23">
        <v>0</v>
      </c>
      <c r="L475" s="23">
        <v>0</v>
      </c>
      <c r="M475" s="23">
        <v>0</v>
      </c>
      <c r="N475" s="6">
        <f t="shared" si="7"/>
        <v>640772</v>
      </c>
    </row>
    <row r="476" spans="1:14" x14ac:dyDescent="0.25">
      <c r="A476" s="9">
        <v>473</v>
      </c>
      <c r="B476" s="25" t="s">
        <v>487</v>
      </c>
      <c r="C476" s="23">
        <f>+'FEBRERO ORD'!C476+'AJUSTE 3ER CUATRIMESTRE 2019 '!C476</f>
        <v>126730</v>
      </c>
      <c r="D476" s="23">
        <f>+'FEBRERO ORD'!D476+'AJUSTE 3ER CUATRIMESTRE 2019 '!E476</f>
        <v>82346</v>
      </c>
      <c r="E476" s="23">
        <f>+'FEBRERO ORD'!E476+'AJUSTE 3ER CUATRIMESTRE 2019 '!D476</f>
        <v>2418</v>
      </c>
      <c r="F476" s="23">
        <v>5539</v>
      </c>
      <c r="G476" s="23">
        <v>2520</v>
      </c>
      <c r="H476" s="23">
        <v>658</v>
      </c>
      <c r="I476" s="23">
        <v>1870</v>
      </c>
      <c r="J476" s="23">
        <v>313</v>
      </c>
      <c r="K476" s="23">
        <v>0</v>
      </c>
      <c r="L476" s="23">
        <v>10750</v>
      </c>
      <c r="M476" s="23">
        <v>0</v>
      </c>
      <c r="N476" s="6">
        <f t="shared" si="7"/>
        <v>233144</v>
      </c>
    </row>
    <row r="477" spans="1:14" x14ac:dyDescent="0.25">
      <c r="A477" s="9">
        <v>474</v>
      </c>
      <c r="B477" s="25" t="s">
        <v>488</v>
      </c>
      <c r="C477" s="23">
        <f>+'FEBRERO ORD'!C477+'AJUSTE 3ER CUATRIMESTRE 2019 '!C477</f>
        <v>194307</v>
      </c>
      <c r="D477" s="23">
        <f>+'FEBRERO ORD'!D477+'AJUSTE 3ER CUATRIMESTRE 2019 '!E477</f>
        <v>48549</v>
      </c>
      <c r="E477" s="23">
        <f>+'FEBRERO ORD'!E477+'AJUSTE 3ER CUATRIMESTRE 2019 '!D477</f>
        <v>3785</v>
      </c>
      <c r="F477" s="23">
        <v>7425</v>
      </c>
      <c r="G477" s="23">
        <v>6794</v>
      </c>
      <c r="H477" s="23">
        <v>1063</v>
      </c>
      <c r="I477" s="23">
        <v>4420</v>
      </c>
      <c r="J477" s="23">
        <v>417</v>
      </c>
      <c r="K477" s="23">
        <v>0</v>
      </c>
      <c r="L477" s="23">
        <v>0</v>
      </c>
      <c r="M477" s="23">
        <v>0</v>
      </c>
      <c r="N477" s="6">
        <f t="shared" si="7"/>
        <v>266760</v>
      </c>
    </row>
    <row r="478" spans="1:14" x14ac:dyDescent="0.25">
      <c r="A478" s="9">
        <v>475</v>
      </c>
      <c r="B478" s="25" t="s">
        <v>489</v>
      </c>
      <c r="C478" s="23">
        <f>+'FEBRERO ORD'!C478+'AJUSTE 3ER CUATRIMESTRE 2019 '!C478</f>
        <v>689907</v>
      </c>
      <c r="D478" s="23">
        <f>+'FEBRERO ORD'!D478+'AJUSTE 3ER CUATRIMESTRE 2019 '!E478</f>
        <v>581533</v>
      </c>
      <c r="E478" s="23">
        <f>+'FEBRERO ORD'!E478+'AJUSTE 3ER CUATRIMESTRE 2019 '!D478</f>
        <v>13468</v>
      </c>
      <c r="F478" s="23">
        <v>24282</v>
      </c>
      <c r="G478" s="23">
        <v>21196</v>
      </c>
      <c r="H478" s="23">
        <v>3867</v>
      </c>
      <c r="I478" s="23">
        <v>15154</v>
      </c>
      <c r="J478" s="23">
        <v>1359</v>
      </c>
      <c r="K478" s="23">
        <v>0</v>
      </c>
      <c r="L478" s="23">
        <v>0</v>
      </c>
      <c r="M478" s="23">
        <v>0</v>
      </c>
      <c r="N478" s="6">
        <f t="shared" si="7"/>
        <v>1350766</v>
      </c>
    </row>
    <row r="479" spans="1:14" x14ac:dyDescent="0.25">
      <c r="A479" s="9">
        <v>476</v>
      </c>
      <c r="B479" s="25" t="s">
        <v>490</v>
      </c>
      <c r="C479" s="23">
        <f>+'FEBRERO ORD'!C479+'AJUSTE 3ER CUATRIMESTRE 2019 '!C479</f>
        <v>75402</v>
      </c>
      <c r="D479" s="23">
        <f>+'FEBRERO ORD'!D479+'AJUSTE 3ER CUATRIMESTRE 2019 '!E479</f>
        <v>39701</v>
      </c>
      <c r="E479" s="23">
        <f>+'FEBRERO ORD'!E479+'AJUSTE 3ER CUATRIMESTRE 2019 '!D479</f>
        <v>1483</v>
      </c>
      <c r="F479" s="23">
        <v>3582</v>
      </c>
      <c r="G479" s="23">
        <v>791</v>
      </c>
      <c r="H479" s="23">
        <v>386</v>
      </c>
      <c r="I479" s="23">
        <v>733</v>
      </c>
      <c r="J479" s="23">
        <v>206</v>
      </c>
      <c r="K479" s="23">
        <v>0</v>
      </c>
      <c r="L479" s="23">
        <v>2311</v>
      </c>
      <c r="M479" s="23">
        <v>0</v>
      </c>
      <c r="N479" s="6">
        <f t="shared" si="7"/>
        <v>124595</v>
      </c>
    </row>
    <row r="480" spans="1:14" x14ac:dyDescent="0.25">
      <c r="A480" s="9">
        <v>477</v>
      </c>
      <c r="B480" s="25" t="s">
        <v>491</v>
      </c>
      <c r="C480" s="23">
        <f>+'FEBRERO ORD'!C480+'AJUSTE 3ER CUATRIMESTRE 2019 '!C480</f>
        <v>142568</v>
      </c>
      <c r="D480" s="23">
        <f>+'FEBRERO ORD'!D480+'AJUSTE 3ER CUATRIMESTRE 2019 '!E480</f>
        <v>65172</v>
      </c>
      <c r="E480" s="23">
        <f>+'FEBRERO ORD'!E480+'AJUSTE 3ER CUATRIMESTRE 2019 '!D480</f>
        <v>2665</v>
      </c>
      <c r="F480" s="23">
        <v>6373</v>
      </c>
      <c r="G480" s="23">
        <v>3156</v>
      </c>
      <c r="H480" s="23">
        <v>725</v>
      </c>
      <c r="I480" s="23">
        <v>1985</v>
      </c>
      <c r="J480" s="23">
        <v>354</v>
      </c>
      <c r="K480" s="23">
        <v>0</v>
      </c>
      <c r="L480" s="23">
        <v>0</v>
      </c>
      <c r="M480" s="23">
        <v>0</v>
      </c>
      <c r="N480" s="6">
        <f t="shared" si="7"/>
        <v>222998</v>
      </c>
    </row>
    <row r="481" spans="1:14" x14ac:dyDescent="0.25">
      <c r="A481" s="9">
        <v>478</v>
      </c>
      <c r="B481" s="25" t="s">
        <v>492</v>
      </c>
      <c r="C481" s="23">
        <f>+'FEBRERO ORD'!C481+'AJUSTE 3ER CUATRIMESTRE 2019 '!C481</f>
        <v>145971</v>
      </c>
      <c r="D481" s="23">
        <f>+'FEBRERO ORD'!D481+'AJUSTE 3ER CUATRIMESTRE 2019 '!E481</f>
        <v>38240</v>
      </c>
      <c r="E481" s="23">
        <f>+'FEBRERO ORD'!E481+'AJUSTE 3ER CUATRIMESTRE 2019 '!D481</f>
        <v>2787</v>
      </c>
      <c r="F481" s="23">
        <v>6269</v>
      </c>
      <c r="G481" s="23">
        <v>3760</v>
      </c>
      <c r="H481" s="23">
        <v>762</v>
      </c>
      <c r="I481" s="23">
        <v>2435</v>
      </c>
      <c r="J481" s="23">
        <v>352</v>
      </c>
      <c r="K481" s="23">
        <v>0</v>
      </c>
      <c r="L481" s="23">
        <v>0</v>
      </c>
      <c r="M481" s="23">
        <v>0</v>
      </c>
      <c r="N481" s="6">
        <f t="shared" si="7"/>
        <v>200576</v>
      </c>
    </row>
    <row r="482" spans="1:14" x14ac:dyDescent="0.25">
      <c r="A482" s="9">
        <v>479</v>
      </c>
      <c r="B482" s="25" t="s">
        <v>493</v>
      </c>
      <c r="C482" s="23">
        <f>+'FEBRERO ORD'!C482+'AJUSTE 3ER CUATRIMESTRE 2019 '!C482</f>
        <v>59872</v>
      </c>
      <c r="D482" s="23">
        <f>+'FEBRERO ORD'!D482+'AJUSTE 3ER CUATRIMESTRE 2019 '!E482</f>
        <v>34822</v>
      </c>
      <c r="E482" s="23">
        <f>+'FEBRERO ORD'!E482+'AJUSTE 3ER CUATRIMESTRE 2019 '!D482</f>
        <v>1112</v>
      </c>
      <c r="F482" s="23">
        <v>3167</v>
      </c>
      <c r="G482" s="23">
        <v>416</v>
      </c>
      <c r="H482" s="23">
        <v>283</v>
      </c>
      <c r="I482" s="23">
        <v>290</v>
      </c>
      <c r="J482" s="23">
        <v>186</v>
      </c>
      <c r="K482" s="23">
        <v>0</v>
      </c>
      <c r="L482" s="23">
        <v>0</v>
      </c>
      <c r="M482" s="23">
        <v>0</v>
      </c>
      <c r="N482" s="6">
        <f t="shared" si="7"/>
        <v>100148</v>
      </c>
    </row>
    <row r="483" spans="1:14" x14ac:dyDescent="0.25">
      <c r="A483" s="9">
        <v>480</v>
      </c>
      <c r="B483" s="25" t="s">
        <v>494</v>
      </c>
      <c r="C483" s="23">
        <f>+'FEBRERO ORD'!C483+'AJUSTE 3ER CUATRIMESTRE 2019 '!C483</f>
        <v>140734</v>
      </c>
      <c r="D483" s="23">
        <f>+'FEBRERO ORD'!D483+'AJUSTE 3ER CUATRIMESTRE 2019 '!E483</f>
        <v>49421</v>
      </c>
      <c r="E483" s="23">
        <f>+'FEBRERO ORD'!E483+'AJUSTE 3ER CUATRIMESTRE 2019 '!D483</f>
        <v>2781</v>
      </c>
      <c r="F483" s="23">
        <v>5706</v>
      </c>
      <c r="G483" s="23">
        <v>1949</v>
      </c>
      <c r="H483" s="23">
        <v>762</v>
      </c>
      <c r="I483" s="23">
        <v>1939</v>
      </c>
      <c r="J483" s="23">
        <v>314</v>
      </c>
      <c r="K483" s="23">
        <v>0</v>
      </c>
      <c r="L483" s="23">
        <v>0</v>
      </c>
      <c r="M483" s="23">
        <v>0</v>
      </c>
      <c r="N483" s="6">
        <f t="shared" si="7"/>
        <v>203606</v>
      </c>
    </row>
    <row r="484" spans="1:14" x14ac:dyDescent="0.25">
      <c r="A484" s="9">
        <v>481</v>
      </c>
      <c r="B484" s="25" t="s">
        <v>495</v>
      </c>
      <c r="C484" s="23">
        <f>+'FEBRERO ORD'!C484+'AJUSTE 3ER CUATRIMESTRE 2019 '!C484</f>
        <v>183789</v>
      </c>
      <c r="D484" s="23">
        <f>+'FEBRERO ORD'!D484+'AJUSTE 3ER CUATRIMESTRE 2019 '!E484</f>
        <v>58146</v>
      </c>
      <c r="E484" s="23">
        <f>+'FEBRERO ORD'!E484+'AJUSTE 3ER CUATRIMESTRE 2019 '!D484</f>
        <v>3631</v>
      </c>
      <c r="F484" s="23">
        <v>6737</v>
      </c>
      <c r="G484" s="23">
        <v>4331</v>
      </c>
      <c r="H484" s="23">
        <v>1026</v>
      </c>
      <c r="I484" s="23">
        <v>3374</v>
      </c>
      <c r="J484" s="23">
        <v>371</v>
      </c>
      <c r="K484" s="23">
        <v>0</v>
      </c>
      <c r="L484" s="23">
        <v>0</v>
      </c>
      <c r="M484" s="23">
        <v>0</v>
      </c>
      <c r="N484" s="6">
        <f t="shared" si="7"/>
        <v>261405</v>
      </c>
    </row>
    <row r="485" spans="1:14" x14ac:dyDescent="0.25">
      <c r="A485" s="9">
        <v>482</v>
      </c>
      <c r="B485" s="25" t="s">
        <v>496</v>
      </c>
      <c r="C485" s="23">
        <f>+'FEBRERO ORD'!C485+'AJUSTE 3ER CUATRIMESTRE 2019 '!C485</f>
        <v>3969618</v>
      </c>
      <c r="D485" s="23">
        <f>+'FEBRERO ORD'!D485+'AJUSTE 3ER CUATRIMESTRE 2019 '!E485</f>
        <v>1303206</v>
      </c>
      <c r="E485" s="23">
        <f>+'FEBRERO ORD'!E485+'AJUSTE 3ER CUATRIMESTRE 2019 '!D485</f>
        <v>72360</v>
      </c>
      <c r="F485" s="23">
        <v>120328</v>
      </c>
      <c r="G485" s="23">
        <v>109758</v>
      </c>
      <c r="H485" s="23">
        <v>22326</v>
      </c>
      <c r="I485" s="23">
        <v>89756</v>
      </c>
      <c r="J485" s="23">
        <v>5876</v>
      </c>
      <c r="K485" s="23">
        <v>0</v>
      </c>
      <c r="L485" s="23">
        <v>0</v>
      </c>
      <c r="M485" s="23">
        <v>0</v>
      </c>
      <c r="N485" s="6">
        <f t="shared" si="7"/>
        <v>5693228</v>
      </c>
    </row>
    <row r="486" spans="1:14" x14ac:dyDescent="0.25">
      <c r="A486" s="9">
        <v>483</v>
      </c>
      <c r="B486" s="25" t="s">
        <v>497</v>
      </c>
      <c r="C486" s="23">
        <f>+'FEBRERO ORD'!C486+'AJUSTE 3ER CUATRIMESTRE 2019 '!C486</f>
        <v>561174</v>
      </c>
      <c r="D486" s="23">
        <f>+'FEBRERO ORD'!D486+'AJUSTE 3ER CUATRIMESTRE 2019 '!E486</f>
        <v>305587</v>
      </c>
      <c r="E486" s="23">
        <f>+'FEBRERO ORD'!E486+'AJUSTE 3ER CUATRIMESTRE 2019 '!D486</f>
        <v>11407</v>
      </c>
      <c r="F486" s="23">
        <v>15748</v>
      </c>
      <c r="G486" s="23">
        <v>20112</v>
      </c>
      <c r="H486" s="23">
        <v>3377</v>
      </c>
      <c r="I486" s="23">
        <v>16505</v>
      </c>
      <c r="J486" s="23">
        <v>868</v>
      </c>
      <c r="K486" s="23">
        <v>0</v>
      </c>
      <c r="L486" s="23">
        <v>0</v>
      </c>
      <c r="M486" s="23">
        <v>0</v>
      </c>
      <c r="N486" s="6">
        <f t="shared" si="7"/>
        <v>934778</v>
      </c>
    </row>
    <row r="487" spans="1:14" x14ac:dyDescent="0.25">
      <c r="A487" s="9">
        <v>484</v>
      </c>
      <c r="B487" s="25" t="s">
        <v>498</v>
      </c>
      <c r="C487" s="23">
        <f>+'FEBRERO ORD'!C487+'AJUSTE 3ER CUATRIMESTRE 2019 '!C487</f>
        <v>315172</v>
      </c>
      <c r="D487" s="23">
        <f>+'FEBRERO ORD'!D487+'AJUSTE 3ER CUATRIMESTRE 2019 '!E487</f>
        <v>202073</v>
      </c>
      <c r="E487" s="23">
        <f>+'FEBRERO ORD'!E487+'AJUSTE 3ER CUATRIMESTRE 2019 '!D487</f>
        <v>5856</v>
      </c>
      <c r="F487" s="23">
        <v>10998</v>
      </c>
      <c r="G487" s="23">
        <v>9102</v>
      </c>
      <c r="H487" s="23">
        <v>1729</v>
      </c>
      <c r="I487" s="23">
        <v>6565</v>
      </c>
      <c r="J487" s="23">
        <v>604</v>
      </c>
      <c r="K487" s="23">
        <v>0</v>
      </c>
      <c r="L487" s="23">
        <v>14615</v>
      </c>
      <c r="M487" s="23">
        <v>0</v>
      </c>
      <c r="N487" s="6">
        <f t="shared" si="7"/>
        <v>566714</v>
      </c>
    </row>
    <row r="488" spans="1:14" x14ac:dyDescent="0.25">
      <c r="A488" s="9">
        <v>485</v>
      </c>
      <c r="B488" s="25" t="s">
        <v>499</v>
      </c>
      <c r="C488" s="23">
        <f>+'FEBRERO ORD'!C488+'AJUSTE 3ER CUATRIMESTRE 2019 '!C488</f>
        <v>210075</v>
      </c>
      <c r="D488" s="23">
        <f>+'FEBRERO ORD'!D488+'AJUSTE 3ER CUATRIMESTRE 2019 '!E488</f>
        <v>81796</v>
      </c>
      <c r="E488" s="23">
        <f>+'FEBRERO ORD'!E488+'AJUSTE 3ER CUATRIMESTRE 2019 '!D488</f>
        <v>4073</v>
      </c>
      <c r="F488" s="23">
        <v>8384</v>
      </c>
      <c r="G488" s="23">
        <v>7454</v>
      </c>
      <c r="H488" s="23">
        <v>1132</v>
      </c>
      <c r="I488" s="23">
        <v>4336</v>
      </c>
      <c r="J488" s="23">
        <v>471</v>
      </c>
      <c r="K488" s="23">
        <v>0</v>
      </c>
      <c r="L488" s="23">
        <v>0</v>
      </c>
      <c r="M488" s="23">
        <v>0</v>
      </c>
      <c r="N488" s="6">
        <f t="shared" si="7"/>
        <v>317721</v>
      </c>
    </row>
    <row r="489" spans="1:14" x14ac:dyDescent="0.25">
      <c r="A489" s="9">
        <v>486</v>
      </c>
      <c r="B489" s="25" t="s">
        <v>500</v>
      </c>
      <c r="C489" s="23">
        <f>+'FEBRERO ORD'!C489+'AJUSTE 3ER CUATRIMESTRE 2019 '!C489</f>
        <v>188326</v>
      </c>
      <c r="D489" s="23">
        <f>+'FEBRERO ORD'!D489+'AJUSTE 3ER CUATRIMESTRE 2019 '!E489</f>
        <v>223508</v>
      </c>
      <c r="E489" s="23">
        <f>+'FEBRERO ORD'!E489+'AJUSTE 3ER CUATRIMESTRE 2019 '!D489</f>
        <v>3622</v>
      </c>
      <c r="F489" s="23">
        <v>6717</v>
      </c>
      <c r="G489" s="23">
        <v>5040</v>
      </c>
      <c r="H489" s="23">
        <v>1044</v>
      </c>
      <c r="I489" s="23">
        <v>3871</v>
      </c>
      <c r="J489" s="23">
        <v>359</v>
      </c>
      <c r="K489" s="23">
        <v>0</v>
      </c>
      <c r="L489" s="23">
        <v>0</v>
      </c>
      <c r="M489" s="23">
        <v>0</v>
      </c>
      <c r="N489" s="6">
        <f t="shared" si="7"/>
        <v>432487</v>
      </c>
    </row>
    <row r="490" spans="1:14" x14ac:dyDescent="0.25">
      <c r="A490" s="9">
        <v>487</v>
      </c>
      <c r="B490" s="25" t="s">
        <v>501</v>
      </c>
      <c r="C490" s="23">
        <f>+'FEBRERO ORD'!C490+'AJUSTE 3ER CUATRIMESTRE 2019 '!C490</f>
        <v>254490</v>
      </c>
      <c r="D490" s="23">
        <f>+'FEBRERO ORD'!D490+'AJUSTE 3ER CUATRIMESTRE 2019 '!E490</f>
        <v>99901</v>
      </c>
      <c r="E490" s="23">
        <f>+'FEBRERO ORD'!E490+'AJUSTE 3ER CUATRIMESTRE 2019 '!D490</f>
        <v>3913</v>
      </c>
      <c r="F490" s="23">
        <v>6711</v>
      </c>
      <c r="G490" s="23">
        <v>4078</v>
      </c>
      <c r="H490" s="23">
        <v>1394</v>
      </c>
      <c r="I490" s="23">
        <v>4306</v>
      </c>
      <c r="J490" s="23">
        <v>446</v>
      </c>
      <c r="K490" s="23">
        <v>0</v>
      </c>
      <c r="L490" s="23">
        <v>4212</v>
      </c>
      <c r="M490" s="23">
        <v>0</v>
      </c>
      <c r="N490" s="6">
        <f t="shared" si="7"/>
        <v>379451</v>
      </c>
    </row>
    <row r="491" spans="1:14" x14ac:dyDescent="0.25">
      <c r="A491" s="9">
        <v>488</v>
      </c>
      <c r="B491" s="25" t="s">
        <v>502</v>
      </c>
      <c r="C491" s="23">
        <f>+'FEBRERO ORD'!C491+'AJUSTE 3ER CUATRIMESTRE 2019 '!C491</f>
        <v>66545</v>
      </c>
      <c r="D491" s="23">
        <f>+'FEBRERO ORD'!D491+'AJUSTE 3ER CUATRIMESTRE 2019 '!E491</f>
        <v>41075</v>
      </c>
      <c r="E491" s="23">
        <f>+'FEBRERO ORD'!E491+'AJUSTE 3ER CUATRIMESTRE 2019 '!D491</f>
        <v>1217</v>
      </c>
      <c r="F491" s="23">
        <v>3448</v>
      </c>
      <c r="G491" s="23">
        <v>228</v>
      </c>
      <c r="H491" s="23">
        <v>315</v>
      </c>
      <c r="I491" s="23">
        <v>252</v>
      </c>
      <c r="J491" s="23">
        <v>196</v>
      </c>
      <c r="K491" s="23">
        <v>0</v>
      </c>
      <c r="L491" s="23">
        <v>0</v>
      </c>
      <c r="M491" s="23">
        <v>0</v>
      </c>
      <c r="N491" s="6">
        <f t="shared" si="7"/>
        <v>113276</v>
      </c>
    </row>
    <row r="492" spans="1:14" x14ac:dyDescent="0.25">
      <c r="A492" s="9">
        <v>489</v>
      </c>
      <c r="B492" s="25" t="s">
        <v>503</v>
      </c>
      <c r="C492" s="23">
        <f>+'FEBRERO ORD'!C492+'AJUSTE 3ER CUATRIMESTRE 2019 '!C492</f>
        <v>308780</v>
      </c>
      <c r="D492" s="23">
        <f>+'FEBRERO ORD'!D492+'AJUSTE 3ER CUATRIMESTRE 2019 '!E492</f>
        <v>69625</v>
      </c>
      <c r="E492" s="23">
        <f>+'FEBRERO ORD'!E492+'AJUSTE 3ER CUATRIMESTRE 2019 '!D492</f>
        <v>5890</v>
      </c>
      <c r="F492" s="23">
        <v>11824</v>
      </c>
      <c r="G492" s="23">
        <v>10790</v>
      </c>
      <c r="H492" s="23">
        <v>1671</v>
      </c>
      <c r="I492" s="23">
        <v>6733</v>
      </c>
      <c r="J492" s="23">
        <v>656</v>
      </c>
      <c r="K492" s="23">
        <v>0</v>
      </c>
      <c r="L492" s="23">
        <v>10722</v>
      </c>
      <c r="M492" s="23">
        <v>0</v>
      </c>
      <c r="N492" s="6">
        <f t="shared" si="7"/>
        <v>426691</v>
      </c>
    </row>
    <row r="493" spans="1:14" x14ac:dyDescent="0.25">
      <c r="A493" s="9">
        <v>490</v>
      </c>
      <c r="B493" s="25" t="s">
        <v>504</v>
      </c>
      <c r="C493" s="23">
        <f>+'FEBRERO ORD'!C493+'AJUSTE 3ER CUATRIMESTRE 2019 '!C493</f>
        <v>195077</v>
      </c>
      <c r="D493" s="23">
        <f>+'FEBRERO ORD'!D493+'AJUSTE 3ER CUATRIMESTRE 2019 '!E493</f>
        <v>57540</v>
      </c>
      <c r="E493" s="23">
        <f>+'FEBRERO ORD'!E493+'AJUSTE 3ER CUATRIMESTRE 2019 '!D493</f>
        <v>3797</v>
      </c>
      <c r="F493" s="23">
        <v>7536</v>
      </c>
      <c r="G493" s="23">
        <v>6916</v>
      </c>
      <c r="H493" s="23">
        <v>1064</v>
      </c>
      <c r="I493" s="23">
        <v>4245</v>
      </c>
      <c r="J493" s="23">
        <v>425</v>
      </c>
      <c r="K493" s="23">
        <v>0</v>
      </c>
      <c r="L493" s="23">
        <v>0</v>
      </c>
      <c r="M493" s="23">
        <v>0</v>
      </c>
      <c r="N493" s="6">
        <f t="shared" si="7"/>
        <v>276600</v>
      </c>
    </row>
    <row r="494" spans="1:14" x14ac:dyDescent="0.25">
      <c r="A494" s="9">
        <v>491</v>
      </c>
      <c r="B494" s="25" t="s">
        <v>505</v>
      </c>
      <c r="C494" s="23">
        <f>+'FEBRERO ORD'!C494+'AJUSTE 3ER CUATRIMESTRE 2019 '!C494</f>
        <v>327827</v>
      </c>
      <c r="D494" s="23">
        <f>+'FEBRERO ORD'!D494+'AJUSTE 3ER CUATRIMESTRE 2019 '!E494</f>
        <v>118506</v>
      </c>
      <c r="E494" s="23">
        <f>+'FEBRERO ORD'!E494+'AJUSTE 3ER CUATRIMESTRE 2019 '!D494</f>
        <v>7262</v>
      </c>
      <c r="F494" s="23">
        <v>8871</v>
      </c>
      <c r="G494" s="23">
        <v>9346</v>
      </c>
      <c r="H494" s="23">
        <v>2072</v>
      </c>
      <c r="I494" s="23">
        <v>9039</v>
      </c>
      <c r="J494" s="23">
        <v>526</v>
      </c>
      <c r="K494" s="23">
        <v>0</v>
      </c>
      <c r="L494" s="23">
        <v>0</v>
      </c>
      <c r="M494" s="23">
        <v>0</v>
      </c>
      <c r="N494" s="6">
        <f t="shared" si="7"/>
        <v>483449</v>
      </c>
    </row>
    <row r="495" spans="1:14" x14ac:dyDescent="0.25">
      <c r="A495" s="9">
        <v>492</v>
      </c>
      <c r="B495" s="25" t="s">
        <v>506</v>
      </c>
      <c r="C495" s="23">
        <f>+'FEBRERO ORD'!C495+'AJUSTE 3ER CUATRIMESTRE 2019 '!C495</f>
        <v>280475</v>
      </c>
      <c r="D495" s="23">
        <f>+'FEBRERO ORD'!D495+'AJUSTE 3ER CUATRIMESTRE 2019 '!E495</f>
        <v>132874</v>
      </c>
      <c r="E495" s="23">
        <f>+'FEBRERO ORD'!E495+'AJUSTE 3ER CUATRIMESTRE 2019 '!D495</f>
        <v>5333</v>
      </c>
      <c r="F495" s="23">
        <v>11725</v>
      </c>
      <c r="G495" s="23">
        <v>6696</v>
      </c>
      <c r="H495" s="23">
        <v>1475</v>
      </c>
      <c r="I495" s="23">
        <v>4420</v>
      </c>
      <c r="J495" s="23">
        <v>691</v>
      </c>
      <c r="K495" s="23">
        <v>0</v>
      </c>
      <c r="L495" s="23">
        <v>0</v>
      </c>
      <c r="M495" s="23">
        <v>0</v>
      </c>
      <c r="N495" s="6">
        <f t="shared" si="7"/>
        <v>443689</v>
      </c>
    </row>
    <row r="496" spans="1:14" x14ac:dyDescent="0.25">
      <c r="A496" s="9">
        <v>493</v>
      </c>
      <c r="B496" s="25" t="s">
        <v>507</v>
      </c>
      <c r="C496" s="23">
        <f>+'FEBRERO ORD'!C496+'AJUSTE 3ER CUATRIMESTRE 2019 '!C496</f>
        <v>88278</v>
      </c>
      <c r="D496" s="23">
        <f>+'FEBRERO ORD'!D496+'AJUSTE 3ER CUATRIMESTRE 2019 '!E496</f>
        <v>41483</v>
      </c>
      <c r="E496" s="23">
        <f>+'FEBRERO ORD'!E496+'AJUSTE 3ER CUATRIMESTRE 2019 '!D496</f>
        <v>1830</v>
      </c>
      <c r="F496" s="23">
        <v>3329</v>
      </c>
      <c r="G496" s="23">
        <v>1036</v>
      </c>
      <c r="H496" s="23">
        <v>500</v>
      </c>
      <c r="I496" s="23">
        <v>1382</v>
      </c>
      <c r="J496" s="23">
        <v>192</v>
      </c>
      <c r="K496" s="23">
        <v>0</v>
      </c>
      <c r="L496" s="23">
        <v>0</v>
      </c>
      <c r="M496" s="23">
        <v>0</v>
      </c>
      <c r="N496" s="6">
        <f t="shared" si="7"/>
        <v>138030</v>
      </c>
    </row>
    <row r="497" spans="1:14" x14ac:dyDescent="0.25">
      <c r="A497" s="9">
        <v>494</v>
      </c>
      <c r="B497" s="25" t="s">
        <v>508</v>
      </c>
      <c r="C497" s="23">
        <f>+'FEBRERO ORD'!C497+'AJUSTE 3ER CUATRIMESTRE 2019 '!C497</f>
        <v>289343</v>
      </c>
      <c r="D497" s="23">
        <f>+'FEBRERO ORD'!D497+'AJUSTE 3ER CUATRIMESTRE 2019 '!E497</f>
        <v>99674</v>
      </c>
      <c r="E497" s="23">
        <f>+'FEBRERO ORD'!E497+'AJUSTE 3ER CUATRIMESTRE 2019 '!D497</f>
        <v>5602</v>
      </c>
      <c r="F497" s="23">
        <v>11261</v>
      </c>
      <c r="G497" s="23">
        <v>11002</v>
      </c>
      <c r="H497" s="23">
        <v>1571</v>
      </c>
      <c r="I497" s="23">
        <v>6283</v>
      </c>
      <c r="J497" s="23">
        <v>647</v>
      </c>
      <c r="K497" s="23">
        <v>0</v>
      </c>
      <c r="L497" s="23">
        <v>0</v>
      </c>
      <c r="M497" s="23">
        <v>0</v>
      </c>
      <c r="N497" s="6">
        <f t="shared" si="7"/>
        <v>425383</v>
      </c>
    </row>
    <row r="498" spans="1:14" x14ac:dyDescent="0.25">
      <c r="A498" s="9">
        <v>495</v>
      </c>
      <c r="B498" s="25" t="s">
        <v>509</v>
      </c>
      <c r="C498" s="23">
        <f>+'FEBRERO ORD'!C498+'AJUSTE 3ER CUATRIMESTRE 2019 '!C498</f>
        <v>211646</v>
      </c>
      <c r="D498" s="23">
        <f>+'FEBRERO ORD'!D498+'AJUSTE 3ER CUATRIMESTRE 2019 '!E498</f>
        <v>58101</v>
      </c>
      <c r="E498" s="23">
        <f>+'FEBRERO ORD'!E498+'AJUSTE 3ER CUATRIMESTRE 2019 '!D498</f>
        <v>4133</v>
      </c>
      <c r="F498" s="23">
        <v>8631</v>
      </c>
      <c r="G498" s="23">
        <v>7324</v>
      </c>
      <c r="H498" s="23">
        <v>1137</v>
      </c>
      <c r="I498" s="23">
        <v>4214</v>
      </c>
      <c r="J498" s="23">
        <v>484</v>
      </c>
      <c r="K498" s="23">
        <v>0</v>
      </c>
      <c r="L498" s="23">
        <v>0</v>
      </c>
      <c r="M498" s="23">
        <v>0</v>
      </c>
      <c r="N498" s="6">
        <f t="shared" si="7"/>
        <v>295670</v>
      </c>
    </row>
    <row r="499" spans="1:14" x14ac:dyDescent="0.25">
      <c r="A499" s="9">
        <v>496</v>
      </c>
      <c r="B499" s="25" t="s">
        <v>510</v>
      </c>
      <c r="C499" s="23">
        <f>+'FEBRERO ORD'!C499+'AJUSTE 3ER CUATRIMESTRE 2019 '!C499</f>
        <v>133634</v>
      </c>
      <c r="D499" s="23">
        <f>+'FEBRERO ORD'!D499+'AJUSTE 3ER CUATRIMESTRE 2019 '!E499</f>
        <v>80808</v>
      </c>
      <c r="E499" s="23">
        <f>+'FEBRERO ORD'!E499+'AJUSTE 3ER CUATRIMESTRE 2019 '!D499</f>
        <v>2579</v>
      </c>
      <c r="F499" s="23">
        <v>5138</v>
      </c>
      <c r="G499" s="23">
        <v>3262</v>
      </c>
      <c r="H499" s="23">
        <v>727</v>
      </c>
      <c r="I499" s="23">
        <v>2603</v>
      </c>
      <c r="J499" s="23">
        <v>288</v>
      </c>
      <c r="K499" s="23">
        <v>0</v>
      </c>
      <c r="L499" s="23">
        <v>0</v>
      </c>
      <c r="M499" s="23">
        <v>0</v>
      </c>
      <c r="N499" s="6">
        <f t="shared" si="7"/>
        <v>229039</v>
      </c>
    </row>
    <row r="500" spans="1:14" x14ac:dyDescent="0.25">
      <c r="A500" s="9">
        <v>497</v>
      </c>
      <c r="B500" s="25" t="s">
        <v>511</v>
      </c>
      <c r="C500" s="23">
        <f>+'FEBRERO ORD'!C500+'AJUSTE 3ER CUATRIMESTRE 2019 '!C500</f>
        <v>267482</v>
      </c>
      <c r="D500" s="23">
        <f>+'FEBRERO ORD'!D500+'AJUSTE 3ER CUATRIMESTRE 2019 '!E500</f>
        <v>134903</v>
      </c>
      <c r="E500" s="23">
        <f>+'FEBRERO ORD'!E500+'AJUSTE 3ER CUATRIMESTRE 2019 '!D500</f>
        <v>5261</v>
      </c>
      <c r="F500" s="23">
        <v>10126</v>
      </c>
      <c r="G500" s="23">
        <v>10374</v>
      </c>
      <c r="H500" s="23">
        <v>1475</v>
      </c>
      <c r="I500" s="23">
        <v>6046</v>
      </c>
      <c r="J500" s="23">
        <v>574</v>
      </c>
      <c r="K500" s="23">
        <v>0</v>
      </c>
      <c r="L500" s="23">
        <v>0</v>
      </c>
      <c r="M500" s="23">
        <v>0</v>
      </c>
      <c r="N500" s="6">
        <f t="shared" si="7"/>
        <v>436241</v>
      </c>
    </row>
    <row r="501" spans="1:14" x14ac:dyDescent="0.25">
      <c r="A501" s="9">
        <v>498</v>
      </c>
      <c r="B501" s="25" t="s">
        <v>512</v>
      </c>
      <c r="C501" s="23">
        <f>+'FEBRERO ORD'!C501+'AJUSTE 3ER CUATRIMESTRE 2019 '!C501</f>
        <v>420892</v>
      </c>
      <c r="D501" s="23">
        <f>+'FEBRERO ORD'!D501+'AJUSTE 3ER CUATRIMESTRE 2019 '!E501</f>
        <v>206650</v>
      </c>
      <c r="E501" s="23">
        <f>+'FEBRERO ORD'!E501+'AJUSTE 3ER CUATRIMESTRE 2019 '!D501</f>
        <v>8412</v>
      </c>
      <c r="F501" s="23">
        <v>15679</v>
      </c>
      <c r="G501" s="23">
        <v>15969</v>
      </c>
      <c r="H501" s="23">
        <v>2351</v>
      </c>
      <c r="I501" s="23">
        <v>9757</v>
      </c>
      <c r="J501" s="23">
        <v>941</v>
      </c>
      <c r="K501" s="23">
        <v>0</v>
      </c>
      <c r="L501" s="23">
        <v>0</v>
      </c>
      <c r="M501" s="23">
        <v>27130</v>
      </c>
      <c r="N501" s="6">
        <f t="shared" si="7"/>
        <v>707781</v>
      </c>
    </row>
    <row r="502" spans="1:14" x14ac:dyDescent="0.25">
      <c r="A502" s="9">
        <v>499</v>
      </c>
      <c r="B502" s="25" t="s">
        <v>513</v>
      </c>
      <c r="C502" s="23">
        <f>+'FEBRERO ORD'!C502+'AJUSTE 3ER CUATRIMESTRE 2019 '!C502</f>
        <v>203736</v>
      </c>
      <c r="D502" s="23">
        <f>+'FEBRERO ORD'!D502+'AJUSTE 3ER CUATRIMESTRE 2019 '!E502</f>
        <v>94773</v>
      </c>
      <c r="E502" s="23">
        <f>+'FEBRERO ORD'!E502+'AJUSTE 3ER CUATRIMESTRE 2019 '!D502</f>
        <v>3995</v>
      </c>
      <c r="F502" s="23">
        <v>6189</v>
      </c>
      <c r="G502" s="23">
        <v>3947</v>
      </c>
      <c r="H502" s="23">
        <v>1186</v>
      </c>
      <c r="I502" s="23">
        <v>4329</v>
      </c>
      <c r="J502" s="23">
        <v>387</v>
      </c>
      <c r="K502" s="23">
        <v>0</v>
      </c>
      <c r="L502" s="23">
        <v>0</v>
      </c>
      <c r="M502" s="23">
        <v>0</v>
      </c>
      <c r="N502" s="6">
        <f t="shared" si="7"/>
        <v>318542</v>
      </c>
    </row>
    <row r="503" spans="1:14" x14ac:dyDescent="0.25">
      <c r="A503" s="9">
        <v>500</v>
      </c>
      <c r="B503" s="25" t="s">
        <v>514</v>
      </c>
      <c r="C503" s="23">
        <f>+'FEBRERO ORD'!C503+'AJUSTE 3ER CUATRIMESTRE 2019 '!C503</f>
        <v>478610</v>
      </c>
      <c r="D503" s="23">
        <f>+'FEBRERO ORD'!D503+'AJUSTE 3ER CUATRIMESTRE 2019 '!E503</f>
        <v>174514</v>
      </c>
      <c r="E503" s="23">
        <f>+'FEBRERO ORD'!E503+'AJUSTE 3ER CUATRIMESTRE 2019 '!D503</f>
        <v>9805</v>
      </c>
      <c r="F503" s="23">
        <v>16142</v>
      </c>
      <c r="G503" s="23">
        <v>17689</v>
      </c>
      <c r="H503" s="23">
        <v>2777</v>
      </c>
      <c r="I503" s="23">
        <v>12497</v>
      </c>
      <c r="J503" s="23">
        <v>905</v>
      </c>
      <c r="K503" s="23">
        <v>0</v>
      </c>
      <c r="L503" s="23">
        <v>0</v>
      </c>
      <c r="M503" s="23">
        <v>0</v>
      </c>
      <c r="N503" s="6">
        <f t="shared" si="7"/>
        <v>712939</v>
      </c>
    </row>
    <row r="504" spans="1:14" x14ac:dyDescent="0.25">
      <c r="A504" s="9">
        <v>501</v>
      </c>
      <c r="B504" s="25" t="s">
        <v>515</v>
      </c>
      <c r="C504" s="23">
        <f>+'FEBRERO ORD'!C504+'AJUSTE 3ER CUATRIMESTRE 2019 '!C504</f>
        <v>102938</v>
      </c>
      <c r="D504" s="23">
        <f>+'FEBRERO ORD'!D504+'AJUSTE 3ER CUATRIMESTRE 2019 '!E504</f>
        <v>63346</v>
      </c>
      <c r="E504" s="23">
        <f>+'FEBRERO ORD'!E504+'AJUSTE 3ER CUATRIMESTRE 2019 '!D504</f>
        <v>1996</v>
      </c>
      <c r="F504" s="23">
        <v>4639</v>
      </c>
      <c r="G504" s="23">
        <v>1941</v>
      </c>
      <c r="H504" s="23">
        <v>533</v>
      </c>
      <c r="I504" s="23">
        <v>1397</v>
      </c>
      <c r="J504" s="23">
        <v>260</v>
      </c>
      <c r="K504" s="23">
        <v>0</v>
      </c>
      <c r="L504" s="23">
        <v>0</v>
      </c>
      <c r="M504" s="23">
        <v>0</v>
      </c>
      <c r="N504" s="6">
        <f t="shared" si="7"/>
        <v>177050</v>
      </c>
    </row>
    <row r="505" spans="1:14" x14ac:dyDescent="0.25">
      <c r="A505" s="9">
        <v>502</v>
      </c>
      <c r="B505" s="25" t="s">
        <v>516</v>
      </c>
      <c r="C505" s="23">
        <f>+'FEBRERO ORD'!C505+'AJUSTE 3ER CUATRIMESTRE 2019 '!C505</f>
        <v>310081</v>
      </c>
      <c r="D505" s="23">
        <f>+'FEBRERO ORD'!D505+'AJUSTE 3ER CUATRIMESTRE 2019 '!E505</f>
        <v>62053</v>
      </c>
      <c r="E505" s="23">
        <f>+'FEBRERO ORD'!E505+'AJUSTE 3ER CUATRIMESTRE 2019 '!D505</f>
        <v>5851</v>
      </c>
      <c r="F505" s="23">
        <v>11463</v>
      </c>
      <c r="G505" s="23">
        <v>12706</v>
      </c>
      <c r="H505" s="23">
        <v>1687</v>
      </c>
      <c r="I505" s="23">
        <v>7001</v>
      </c>
      <c r="J505" s="23">
        <v>684</v>
      </c>
      <c r="K505" s="23">
        <v>0</v>
      </c>
      <c r="L505" s="23">
        <v>0</v>
      </c>
      <c r="M505" s="23">
        <v>0</v>
      </c>
      <c r="N505" s="6">
        <f t="shared" si="7"/>
        <v>411526</v>
      </c>
    </row>
    <row r="506" spans="1:14" x14ac:dyDescent="0.25">
      <c r="A506" s="9">
        <v>503</v>
      </c>
      <c r="B506" s="25" t="s">
        <v>517</v>
      </c>
      <c r="C506" s="23">
        <f>+'FEBRERO ORD'!C506+'AJUSTE 3ER CUATRIMESTRE 2019 '!C506</f>
        <v>174621</v>
      </c>
      <c r="D506" s="23">
        <f>+'FEBRERO ORD'!D506+'AJUSTE 3ER CUATRIMESTRE 2019 '!E506</f>
        <v>54684</v>
      </c>
      <c r="E506" s="23">
        <f>+'FEBRERO ORD'!E506+'AJUSTE 3ER CUATRIMESTRE 2019 '!D506</f>
        <v>3322</v>
      </c>
      <c r="F506" s="23">
        <v>5872</v>
      </c>
      <c r="G506" s="23">
        <v>767</v>
      </c>
      <c r="H506" s="23">
        <v>978</v>
      </c>
      <c r="I506" s="23">
        <v>2313</v>
      </c>
      <c r="J506" s="23">
        <v>314</v>
      </c>
      <c r="K506" s="23">
        <v>0</v>
      </c>
      <c r="L506" s="23">
        <v>0</v>
      </c>
      <c r="M506" s="23">
        <v>0</v>
      </c>
      <c r="N506" s="6">
        <f t="shared" si="7"/>
        <v>242871</v>
      </c>
    </row>
    <row r="507" spans="1:14" x14ac:dyDescent="0.25">
      <c r="A507" s="9">
        <v>504</v>
      </c>
      <c r="B507" s="25" t="s">
        <v>518</v>
      </c>
      <c r="C507" s="23">
        <f>+'FEBRERO ORD'!C507+'AJUSTE 3ER CUATRIMESTRE 2019 '!C507</f>
        <v>178995</v>
      </c>
      <c r="D507" s="23">
        <f>+'FEBRERO ORD'!D507+'AJUSTE 3ER CUATRIMESTRE 2019 '!E507</f>
        <v>92738</v>
      </c>
      <c r="E507" s="23">
        <f>+'FEBRERO ORD'!E507+'AJUSTE 3ER CUATRIMESTRE 2019 '!D507</f>
        <v>3344</v>
      </c>
      <c r="F507" s="23">
        <v>6515</v>
      </c>
      <c r="G507" s="23">
        <v>3482</v>
      </c>
      <c r="H507" s="23">
        <v>973</v>
      </c>
      <c r="I507" s="23">
        <v>3038</v>
      </c>
      <c r="J507" s="23">
        <v>357</v>
      </c>
      <c r="K507" s="23">
        <v>0</v>
      </c>
      <c r="L507" s="23">
        <v>0</v>
      </c>
      <c r="M507" s="23">
        <v>0</v>
      </c>
      <c r="N507" s="6">
        <f t="shared" si="7"/>
        <v>289442</v>
      </c>
    </row>
    <row r="508" spans="1:14" x14ac:dyDescent="0.25">
      <c r="A508" s="9">
        <v>505</v>
      </c>
      <c r="B508" s="25" t="s">
        <v>519</v>
      </c>
      <c r="C508" s="23">
        <f>+'FEBRERO ORD'!C508+'AJUSTE 3ER CUATRIMESTRE 2019 '!C508</f>
        <v>860304</v>
      </c>
      <c r="D508" s="23">
        <f>+'FEBRERO ORD'!D508+'AJUSTE 3ER CUATRIMESTRE 2019 '!E508</f>
        <v>88004</v>
      </c>
      <c r="E508" s="23">
        <f>+'FEBRERO ORD'!E508+'AJUSTE 3ER CUATRIMESTRE 2019 '!D508</f>
        <v>22124</v>
      </c>
      <c r="F508" s="23">
        <v>13102</v>
      </c>
      <c r="G508" s="23">
        <v>15047</v>
      </c>
      <c r="H508" s="23">
        <v>6295</v>
      </c>
      <c r="I508" s="23">
        <v>28438</v>
      </c>
      <c r="J508" s="23">
        <v>689</v>
      </c>
      <c r="K508" s="23">
        <v>0</v>
      </c>
      <c r="L508" s="23">
        <v>0</v>
      </c>
      <c r="M508" s="23">
        <v>0</v>
      </c>
      <c r="N508" s="6">
        <f t="shared" si="7"/>
        <v>1034003</v>
      </c>
    </row>
    <row r="509" spans="1:14" x14ac:dyDescent="0.25">
      <c r="A509" s="9">
        <v>506</v>
      </c>
      <c r="B509" s="25" t="s">
        <v>520</v>
      </c>
      <c r="C509" s="23">
        <f>+'FEBRERO ORD'!C509+'AJUSTE 3ER CUATRIMESTRE 2019 '!C509</f>
        <v>91504</v>
      </c>
      <c r="D509" s="23">
        <f>+'FEBRERO ORD'!D509+'AJUSTE 3ER CUATRIMESTRE 2019 '!E509</f>
        <v>58237</v>
      </c>
      <c r="E509" s="23">
        <f>+'FEBRERO ORD'!E509+'AJUSTE 3ER CUATRIMESTRE 2019 '!D509</f>
        <v>1746</v>
      </c>
      <c r="F509" s="23">
        <v>4333</v>
      </c>
      <c r="G509" s="23">
        <v>1590</v>
      </c>
      <c r="H509" s="23">
        <v>461</v>
      </c>
      <c r="I509" s="23">
        <v>1061</v>
      </c>
      <c r="J509" s="23">
        <v>243</v>
      </c>
      <c r="K509" s="23">
        <v>0</v>
      </c>
      <c r="L509" s="23">
        <v>0</v>
      </c>
      <c r="M509" s="23">
        <v>0</v>
      </c>
      <c r="N509" s="6">
        <f t="shared" si="7"/>
        <v>159175</v>
      </c>
    </row>
    <row r="510" spans="1:14" x14ac:dyDescent="0.25">
      <c r="A510" s="9">
        <v>507</v>
      </c>
      <c r="B510" s="25" t="s">
        <v>521</v>
      </c>
      <c r="C510" s="23">
        <f>+'FEBRERO ORD'!C510+'AJUSTE 3ER CUATRIMESTRE 2019 '!C510</f>
        <v>208084</v>
      </c>
      <c r="D510" s="23">
        <f>+'FEBRERO ORD'!D510+'AJUSTE 3ER CUATRIMESTRE 2019 '!E510</f>
        <v>73442</v>
      </c>
      <c r="E510" s="23">
        <f>+'FEBRERO ORD'!E510+'AJUSTE 3ER CUATRIMESTRE 2019 '!D510</f>
        <v>4067</v>
      </c>
      <c r="F510" s="23">
        <v>7950</v>
      </c>
      <c r="G510" s="23">
        <v>7642</v>
      </c>
      <c r="H510" s="23">
        <v>1141</v>
      </c>
      <c r="I510" s="23">
        <v>4710</v>
      </c>
      <c r="J510" s="23">
        <v>446</v>
      </c>
      <c r="K510" s="23">
        <v>0</v>
      </c>
      <c r="L510" s="23">
        <v>41972</v>
      </c>
      <c r="M510" s="23">
        <v>0</v>
      </c>
      <c r="N510" s="6">
        <f t="shared" si="7"/>
        <v>349454</v>
      </c>
    </row>
    <row r="511" spans="1:14" x14ac:dyDescent="0.25">
      <c r="A511" s="9">
        <v>508</v>
      </c>
      <c r="B511" s="25" t="s">
        <v>522</v>
      </c>
      <c r="C511" s="23">
        <f>+'FEBRERO ORD'!C511+'AJUSTE 3ER CUATRIMESTRE 2019 '!C511</f>
        <v>117036</v>
      </c>
      <c r="D511" s="23">
        <f>+'FEBRERO ORD'!D511+'AJUSTE 3ER CUATRIMESTRE 2019 '!E511</f>
        <v>33891</v>
      </c>
      <c r="E511" s="23">
        <f>+'FEBRERO ORD'!E511+'AJUSTE 3ER CUATRIMESTRE 2019 '!D511</f>
        <v>2196</v>
      </c>
      <c r="F511" s="23">
        <v>4265</v>
      </c>
      <c r="G511" s="23">
        <v>2854</v>
      </c>
      <c r="H511" s="23">
        <v>637</v>
      </c>
      <c r="I511" s="23">
        <v>2313</v>
      </c>
      <c r="J511" s="23">
        <v>228</v>
      </c>
      <c r="K511" s="23">
        <v>0</v>
      </c>
      <c r="L511" s="23">
        <v>0</v>
      </c>
      <c r="M511" s="23">
        <v>0</v>
      </c>
      <c r="N511" s="6">
        <f t="shared" si="7"/>
        <v>163420</v>
      </c>
    </row>
    <row r="512" spans="1:14" x14ac:dyDescent="0.25">
      <c r="A512" s="9">
        <v>509</v>
      </c>
      <c r="B512" s="25" t="s">
        <v>523</v>
      </c>
      <c r="C512" s="23">
        <f>+'FEBRERO ORD'!C512+'AJUSTE 3ER CUATRIMESTRE 2019 '!C512</f>
        <v>548248</v>
      </c>
      <c r="D512" s="23">
        <f>+'FEBRERO ORD'!D512+'AJUSTE 3ER CUATRIMESTRE 2019 '!E512</f>
        <v>129668</v>
      </c>
      <c r="E512" s="23">
        <f>+'FEBRERO ORD'!E512+'AJUSTE 3ER CUATRIMESTRE 2019 '!D512</f>
        <v>10682</v>
      </c>
      <c r="F512" s="23">
        <v>17680</v>
      </c>
      <c r="G512" s="23">
        <v>25445</v>
      </c>
      <c r="H512" s="23">
        <v>3138</v>
      </c>
      <c r="I512" s="23">
        <v>15101</v>
      </c>
      <c r="J512" s="23">
        <v>994</v>
      </c>
      <c r="K512" s="23">
        <v>0</v>
      </c>
      <c r="L512" s="23">
        <v>0</v>
      </c>
      <c r="M512" s="23">
        <v>0</v>
      </c>
      <c r="N512" s="6">
        <f t="shared" si="7"/>
        <v>750956</v>
      </c>
    </row>
    <row r="513" spans="1:14" x14ac:dyDescent="0.25">
      <c r="A513" s="9">
        <v>510</v>
      </c>
      <c r="B513" s="25" t="s">
        <v>524</v>
      </c>
      <c r="C513" s="23">
        <f>+'FEBRERO ORD'!C513+'AJUSTE 3ER CUATRIMESTRE 2019 '!C513</f>
        <v>102695</v>
      </c>
      <c r="D513" s="23">
        <f>+'FEBRERO ORD'!D513+'AJUSTE 3ER CUATRIMESTRE 2019 '!E513</f>
        <v>35450</v>
      </c>
      <c r="E513" s="23">
        <f>+'FEBRERO ORD'!E513+'AJUSTE 3ER CUATRIMESTRE 2019 '!D513</f>
        <v>1913</v>
      </c>
      <c r="F513" s="23">
        <v>5081</v>
      </c>
      <c r="G513" s="23">
        <v>1411</v>
      </c>
      <c r="H513" s="23">
        <v>501</v>
      </c>
      <c r="I513" s="23">
        <v>901</v>
      </c>
      <c r="J513" s="23">
        <v>284</v>
      </c>
      <c r="K513" s="23">
        <v>0</v>
      </c>
      <c r="L513" s="23">
        <v>0</v>
      </c>
      <c r="M513" s="23">
        <v>0</v>
      </c>
      <c r="N513" s="6">
        <f t="shared" si="7"/>
        <v>148236</v>
      </c>
    </row>
    <row r="514" spans="1:14" x14ac:dyDescent="0.25">
      <c r="A514" s="9">
        <v>511</v>
      </c>
      <c r="B514" s="25" t="s">
        <v>525</v>
      </c>
      <c r="C514" s="23">
        <f>+'FEBRERO ORD'!C514+'AJUSTE 3ER CUATRIMESTRE 2019 '!C514</f>
        <v>234131</v>
      </c>
      <c r="D514" s="23">
        <f>+'FEBRERO ORD'!D514+'AJUSTE 3ER CUATRIMESTRE 2019 '!E514</f>
        <v>170423</v>
      </c>
      <c r="E514" s="23">
        <f>+'FEBRERO ORD'!E514+'AJUSTE 3ER CUATRIMESTRE 2019 '!D514</f>
        <v>4658</v>
      </c>
      <c r="F514" s="23">
        <v>8555</v>
      </c>
      <c r="G514" s="23">
        <v>7038</v>
      </c>
      <c r="H514" s="23">
        <v>1312</v>
      </c>
      <c r="I514" s="23">
        <v>4955</v>
      </c>
      <c r="J514" s="23">
        <v>477</v>
      </c>
      <c r="K514" s="23">
        <v>0</v>
      </c>
      <c r="L514" s="23">
        <v>0</v>
      </c>
      <c r="M514" s="23">
        <v>0</v>
      </c>
      <c r="N514" s="6">
        <f t="shared" si="7"/>
        <v>431549</v>
      </c>
    </row>
    <row r="515" spans="1:14" x14ac:dyDescent="0.25">
      <c r="A515" s="9">
        <v>512</v>
      </c>
      <c r="B515" s="25" t="s">
        <v>526</v>
      </c>
      <c r="C515" s="23">
        <f>+'FEBRERO ORD'!C515+'AJUSTE 3ER CUATRIMESTRE 2019 '!C515</f>
        <v>106449</v>
      </c>
      <c r="D515" s="23">
        <f>+'FEBRERO ORD'!D515+'AJUSTE 3ER CUATRIMESTRE 2019 '!E515</f>
        <v>44601</v>
      </c>
      <c r="E515" s="23">
        <f>+'FEBRERO ORD'!E515+'AJUSTE 3ER CUATRIMESTRE 2019 '!D515</f>
        <v>2012</v>
      </c>
      <c r="F515" s="23">
        <v>5123</v>
      </c>
      <c r="G515" s="23">
        <v>1917</v>
      </c>
      <c r="H515" s="23">
        <v>530</v>
      </c>
      <c r="I515" s="23">
        <v>1176</v>
      </c>
      <c r="J515" s="23">
        <v>286</v>
      </c>
      <c r="K515" s="23">
        <v>0</v>
      </c>
      <c r="L515" s="23">
        <v>0</v>
      </c>
      <c r="M515" s="23">
        <v>0</v>
      </c>
      <c r="N515" s="6">
        <f t="shared" si="7"/>
        <v>162094</v>
      </c>
    </row>
    <row r="516" spans="1:14" x14ac:dyDescent="0.25">
      <c r="A516" s="9">
        <v>513</v>
      </c>
      <c r="B516" s="25" t="s">
        <v>527</v>
      </c>
      <c r="C516" s="23">
        <f>+'FEBRERO ORD'!C516+'AJUSTE 3ER CUATRIMESTRE 2019 '!C516</f>
        <v>533972</v>
      </c>
      <c r="D516" s="23">
        <f>+'FEBRERO ORD'!D516+'AJUSTE 3ER CUATRIMESTRE 2019 '!E516</f>
        <v>80520</v>
      </c>
      <c r="E516" s="23">
        <f>+'FEBRERO ORD'!E516+'AJUSTE 3ER CUATRIMESTRE 2019 '!D516</f>
        <v>11488</v>
      </c>
      <c r="F516" s="23">
        <v>15732</v>
      </c>
      <c r="G516" s="23">
        <v>19035</v>
      </c>
      <c r="H516" s="23">
        <v>3272</v>
      </c>
      <c r="I516" s="23">
        <v>15375</v>
      </c>
      <c r="J516" s="23">
        <v>879</v>
      </c>
      <c r="K516" s="23">
        <v>0</v>
      </c>
      <c r="L516" s="23">
        <v>0</v>
      </c>
      <c r="M516" s="23">
        <v>0</v>
      </c>
      <c r="N516" s="6">
        <f t="shared" si="7"/>
        <v>680273</v>
      </c>
    </row>
    <row r="517" spans="1:14" x14ac:dyDescent="0.25">
      <c r="A517" s="9">
        <v>514</v>
      </c>
      <c r="B517" s="25" t="s">
        <v>528</v>
      </c>
      <c r="C517" s="23">
        <f>+'FEBRERO ORD'!C517+'AJUSTE 3ER CUATRIMESTRE 2019 '!C517</f>
        <v>123857</v>
      </c>
      <c r="D517" s="23">
        <f>+'FEBRERO ORD'!D517+'AJUSTE 3ER CUATRIMESTRE 2019 '!E517</f>
        <v>65133</v>
      </c>
      <c r="E517" s="23">
        <f>+'FEBRERO ORD'!E517+'AJUSTE 3ER CUATRIMESTRE 2019 '!D517</f>
        <v>2375</v>
      </c>
      <c r="F517" s="23">
        <v>5862</v>
      </c>
      <c r="G517" s="23">
        <v>2422</v>
      </c>
      <c r="H517" s="23">
        <v>625</v>
      </c>
      <c r="I517" s="23">
        <v>1451</v>
      </c>
      <c r="J517" s="23">
        <v>328</v>
      </c>
      <c r="K517" s="23">
        <v>0</v>
      </c>
      <c r="L517" s="23">
        <v>0</v>
      </c>
      <c r="M517" s="23">
        <v>0</v>
      </c>
      <c r="N517" s="6">
        <f t="shared" ref="N517:N574" si="8">SUM(C517:M517)</f>
        <v>202053</v>
      </c>
    </row>
    <row r="518" spans="1:14" x14ac:dyDescent="0.25">
      <c r="A518" s="9">
        <v>515</v>
      </c>
      <c r="B518" s="25" t="s">
        <v>529</v>
      </c>
      <c r="C518" s="23">
        <f>+'FEBRERO ORD'!C518+'AJUSTE 3ER CUATRIMESTRE 2019 '!C518</f>
        <v>5216683</v>
      </c>
      <c r="D518" s="23">
        <f>+'FEBRERO ORD'!D518+'AJUSTE 3ER CUATRIMESTRE 2019 '!E518</f>
        <v>1948144</v>
      </c>
      <c r="E518" s="23">
        <f>+'FEBRERO ORD'!E518+'AJUSTE 3ER CUATRIMESTRE 2019 '!D518</f>
        <v>114214</v>
      </c>
      <c r="F518" s="23">
        <v>126959</v>
      </c>
      <c r="G518" s="23">
        <v>125889</v>
      </c>
      <c r="H518" s="23">
        <v>33361</v>
      </c>
      <c r="I518" s="23">
        <v>145135</v>
      </c>
      <c r="J518" s="23">
        <v>6946</v>
      </c>
      <c r="K518" s="23">
        <v>0</v>
      </c>
      <c r="L518" s="23">
        <v>0</v>
      </c>
      <c r="M518" s="23">
        <v>0</v>
      </c>
      <c r="N518" s="6">
        <f t="shared" si="8"/>
        <v>7717331</v>
      </c>
    </row>
    <row r="519" spans="1:14" x14ac:dyDescent="0.25">
      <c r="A519" s="9">
        <v>516</v>
      </c>
      <c r="B519" s="25" t="s">
        <v>530</v>
      </c>
      <c r="C519" s="23">
        <f>+'FEBRERO ORD'!C519+'AJUSTE 3ER CUATRIMESTRE 2019 '!C519</f>
        <v>380168</v>
      </c>
      <c r="D519" s="23">
        <f>+'FEBRERO ORD'!D519+'AJUSTE 3ER CUATRIMESTRE 2019 '!E519</f>
        <v>62726</v>
      </c>
      <c r="E519" s="23">
        <f>+'FEBRERO ORD'!E519+'AJUSTE 3ER CUATRIMESTRE 2019 '!D519</f>
        <v>8130</v>
      </c>
      <c r="F519" s="23">
        <v>11113</v>
      </c>
      <c r="G519" s="23">
        <v>11238</v>
      </c>
      <c r="H519" s="23">
        <v>2326</v>
      </c>
      <c r="I519" s="23">
        <v>9856</v>
      </c>
      <c r="J519" s="23">
        <v>605</v>
      </c>
      <c r="K519" s="23">
        <v>0</v>
      </c>
      <c r="L519" s="23">
        <v>19956</v>
      </c>
      <c r="M519" s="23">
        <v>0</v>
      </c>
      <c r="N519" s="6">
        <f t="shared" si="8"/>
        <v>506118</v>
      </c>
    </row>
    <row r="520" spans="1:14" x14ac:dyDescent="0.25">
      <c r="A520" s="9">
        <v>517</v>
      </c>
      <c r="B520" s="25" t="s">
        <v>531</v>
      </c>
      <c r="C520" s="23">
        <f>+'FEBRERO ORD'!C520+'AJUSTE 3ER CUATRIMESTRE 2019 '!C520</f>
        <v>281633</v>
      </c>
      <c r="D520" s="23">
        <f>+'FEBRERO ORD'!D520+'AJUSTE 3ER CUATRIMESTRE 2019 '!E520</f>
        <v>57558</v>
      </c>
      <c r="E520" s="23">
        <f>+'FEBRERO ORD'!E520+'AJUSTE 3ER CUATRIMESTRE 2019 '!D520</f>
        <v>5318</v>
      </c>
      <c r="F520" s="23">
        <v>10287</v>
      </c>
      <c r="G520" s="23">
        <v>11695</v>
      </c>
      <c r="H520" s="23">
        <v>1539</v>
      </c>
      <c r="I520" s="23">
        <v>6489</v>
      </c>
      <c r="J520" s="23">
        <v>635</v>
      </c>
      <c r="K520" s="23">
        <v>0</v>
      </c>
      <c r="L520" s="23">
        <v>0</v>
      </c>
      <c r="M520" s="23">
        <v>0</v>
      </c>
      <c r="N520" s="6">
        <f t="shared" si="8"/>
        <v>375154</v>
      </c>
    </row>
    <row r="521" spans="1:14" x14ac:dyDescent="0.25">
      <c r="A521" s="9">
        <v>518</v>
      </c>
      <c r="B521" s="25" t="s">
        <v>532</v>
      </c>
      <c r="C521" s="23">
        <f>+'FEBRERO ORD'!C521+'AJUSTE 3ER CUATRIMESTRE 2019 '!C521</f>
        <v>63524</v>
      </c>
      <c r="D521" s="23">
        <f>+'FEBRERO ORD'!D521+'AJUSTE 3ER CUATRIMESTRE 2019 '!E521</f>
        <v>36306</v>
      </c>
      <c r="E521" s="23">
        <f>+'FEBRERO ORD'!E521+'AJUSTE 3ER CUATRIMESTRE 2019 '!D521</f>
        <v>1194</v>
      </c>
      <c r="F521" s="23">
        <v>3009</v>
      </c>
      <c r="G521" s="23">
        <v>261</v>
      </c>
      <c r="H521" s="23">
        <v>317</v>
      </c>
      <c r="I521" s="23">
        <v>420</v>
      </c>
      <c r="J521" s="23">
        <v>161</v>
      </c>
      <c r="K521" s="23">
        <v>0</v>
      </c>
      <c r="L521" s="23">
        <v>0</v>
      </c>
      <c r="M521" s="23">
        <v>0</v>
      </c>
      <c r="N521" s="6">
        <f t="shared" si="8"/>
        <v>105192</v>
      </c>
    </row>
    <row r="522" spans="1:14" x14ac:dyDescent="0.25">
      <c r="A522" s="9">
        <v>519</v>
      </c>
      <c r="B522" s="25" t="s">
        <v>533</v>
      </c>
      <c r="C522" s="23">
        <f>+'FEBRERO ORD'!C522+'AJUSTE 3ER CUATRIMESTRE 2019 '!C522</f>
        <v>199252</v>
      </c>
      <c r="D522" s="23">
        <f>+'FEBRERO ORD'!D522+'AJUSTE 3ER CUATRIMESTRE 2019 '!E522</f>
        <v>122801</v>
      </c>
      <c r="E522" s="23">
        <f>+'FEBRERO ORD'!E522+'AJUSTE 3ER CUATRIMESTRE 2019 '!D522</f>
        <v>3904</v>
      </c>
      <c r="F522" s="23">
        <v>7164</v>
      </c>
      <c r="G522" s="23">
        <v>5986</v>
      </c>
      <c r="H522" s="23">
        <v>1113</v>
      </c>
      <c r="I522" s="23">
        <v>4466</v>
      </c>
      <c r="J522" s="23">
        <v>416</v>
      </c>
      <c r="K522" s="23">
        <v>0</v>
      </c>
      <c r="L522" s="23">
        <v>0</v>
      </c>
      <c r="M522" s="23">
        <v>0</v>
      </c>
      <c r="N522" s="6">
        <f t="shared" si="8"/>
        <v>345102</v>
      </c>
    </row>
    <row r="523" spans="1:14" x14ac:dyDescent="0.25">
      <c r="A523" s="9">
        <v>520</v>
      </c>
      <c r="B523" s="25" t="s">
        <v>534</v>
      </c>
      <c r="C523" s="23">
        <f>+'FEBRERO ORD'!C523+'AJUSTE 3ER CUATRIMESTRE 2019 '!C523</f>
        <v>480034</v>
      </c>
      <c r="D523" s="23">
        <f>+'FEBRERO ORD'!D523+'AJUSTE 3ER CUATRIMESTRE 2019 '!E523</f>
        <v>253555</v>
      </c>
      <c r="E523" s="23">
        <f>+'FEBRERO ORD'!E523+'AJUSTE 3ER CUATRIMESTRE 2019 '!D523</f>
        <v>9200</v>
      </c>
      <c r="F523" s="23">
        <v>16698</v>
      </c>
      <c r="G523" s="23">
        <v>14329</v>
      </c>
      <c r="H523" s="23">
        <v>2675</v>
      </c>
      <c r="I523" s="23">
        <v>10604</v>
      </c>
      <c r="J523" s="23">
        <v>973</v>
      </c>
      <c r="K523" s="23">
        <v>0</v>
      </c>
      <c r="L523" s="23">
        <v>0</v>
      </c>
      <c r="M523" s="23">
        <v>0</v>
      </c>
      <c r="N523" s="6">
        <f t="shared" si="8"/>
        <v>788068</v>
      </c>
    </row>
    <row r="524" spans="1:14" x14ac:dyDescent="0.25">
      <c r="A524" s="9">
        <v>521</v>
      </c>
      <c r="B524" s="25" t="s">
        <v>535</v>
      </c>
      <c r="C524" s="23">
        <f>+'FEBRERO ORD'!C524+'AJUSTE 3ER CUATRIMESTRE 2019 '!C524</f>
        <v>77913</v>
      </c>
      <c r="D524" s="23">
        <f>+'FEBRERO ORD'!D524+'AJUSTE 3ER CUATRIMESTRE 2019 '!E524</f>
        <v>41873</v>
      </c>
      <c r="E524" s="23">
        <f>+'FEBRERO ORD'!E524+'AJUSTE 3ER CUATRIMESTRE 2019 '!D524</f>
        <v>1449</v>
      </c>
      <c r="F524" s="23">
        <v>4025</v>
      </c>
      <c r="G524" s="23">
        <v>530</v>
      </c>
      <c r="H524" s="23">
        <v>373</v>
      </c>
      <c r="I524" s="23">
        <v>405</v>
      </c>
      <c r="J524" s="23">
        <v>222</v>
      </c>
      <c r="K524" s="23">
        <v>0</v>
      </c>
      <c r="L524" s="23">
        <v>0</v>
      </c>
      <c r="M524" s="23">
        <v>0</v>
      </c>
      <c r="N524" s="6">
        <f t="shared" si="8"/>
        <v>126790</v>
      </c>
    </row>
    <row r="525" spans="1:14" x14ac:dyDescent="0.25">
      <c r="A525" s="9">
        <v>522</v>
      </c>
      <c r="B525" s="25" t="s">
        <v>536</v>
      </c>
      <c r="C525" s="23">
        <f>+'FEBRERO ORD'!C525+'AJUSTE 3ER CUATRIMESTRE 2019 '!C525</f>
        <v>106168</v>
      </c>
      <c r="D525" s="23">
        <f>+'FEBRERO ORD'!D525+'AJUSTE 3ER CUATRIMESTRE 2019 '!E525</f>
        <v>41078</v>
      </c>
      <c r="E525" s="23">
        <f>+'FEBRERO ORD'!E525+'AJUSTE 3ER CUATRIMESTRE 2019 '!D525</f>
        <v>2006</v>
      </c>
      <c r="F525" s="23">
        <v>4861</v>
      </c>
      <c r="G525" s="23">
        <v>2275</v>
      </c>
      <c r="H525" s="23">
        <v>539</v>
      </c>
      <c r="I525" s="23">
        <v>1405</v>
      </c>
      <c r="J525" s="23">
        <v>273</v>
      </c>
      <c r="K525" s="23">
        <v>0</v>
      </c>
      <c r="L525" s="23">
        <v>0</v>
      </c>
      <c r="M525" s="23">
        <v>0</v>
      </c>
      <c r="N525" s="6">
        <f t="shared" si="8"/>
        <v>158605</v>
      </c>
    </row>
    <row r="526" spans="1:14" x14ac:dyDescent="0.25">
      <c r="A526" s="9">
        <v>523</v>
      </c>
      <c r="B526" s="25" t="s">
        <v>537</v>
      </c>
      <c r="C526" s="23">
        <f>+'FEBRERO ORD'!C526+'AJUSTE 3ER CUATRIMESTRE 2019 '!C526</f>
        <v>197498</v>
      </c>
      <c r="D526" s="23">
        <f>+'FEBRERO ORD'!D526+'AJUSTE 3ER CUATRIMESTRE 2019 '!E526</f>
        <v>79159</v>
      </c>
      <c r="E526" s="23">
        <f>+'FEBRERO ORD'!E526+'AJUSTE 3ER CUATRIMESTRE 2019 '!D526</f>
        <v>3364</v>
      </c>
      <c r="F526" s="23">
        <v>7386</v>
      </c>
      <c r="G526" s="23">
        <v>2993</v>
      </c>
      <c r="H526" s="23">
        <v>1020</v>
      </c>
      <c r="I526" s="23">
        <v>2672</v>
      </c>
      <c r="J526" s="23">
        <v>501</v>
      </c>
      <c r="K526" s="23">
        <v>0</v>
      </c>
      <c r="L526" s="23">
        <v>0</v>
      </c>
      <c r="M526" s="23">
        <v>0</v>
      </c>
      <c r="N526" s="6">
        <f t="shared" si="8"/>
        <v>294593</v>
      </c>
    </row>
    <row r="527" spans="1:14" x14ac:dyDescent="0.25">
      <c r="A527" s="9">
        <v>524</v>
      </c>
      <c r="B527" s="25" t="s">
        <v>538</v>
      </c>
      <c r="C527" s="23">
        <f>+'FEBRERO ORD'!C527+'AJUSTE 3ER CUATRIMESTRE 2019 '!C527</f>
        <v>74944</v>
      </c>
      <c r="D527" s="23">
        <f>+'FEBRERO ORD'!D527+'AJUSTE 3ER CUATRIMESTRE 2019 '!E527</f>
        <v>41823</v>
      </c>
      <c r="E527" s="23">
        <f>+'FEBRERO ORD'!E527+'AJUSTE 3ER CUATRIMESTRE 2019 '!D527</f>
        <v>1343</v>
      </c>
      <c r="F527" s="23">
        <v>3600</v>
      </c>
      <c r="G527" s="23">
        <v>620</v>
      </c>
      <c r="H527" s="23">
        <v>364</v>
      </c>
      <c r="I527" s="23">
        <v>534</v>
      </c>
      <c r="J527" s="23">
        <v>193</v>
      </c>
      <c r="K527" s="23">
        <v>0</v>
      </c>
      <c r="L527" s="23">
        <v>0</v>
      </c>
      <c r="M527" s="23">
        <v>0</v>
      </c>
      <c r="N527" s="6">
        <f t="shared" si="8"/>
        <v>123421</v>
      </c>
    </row>
    <row r="528" spans="1:14" x14ac:dyDescent="0.25">
      <c r="A528" s="9">
        <v>525</v>
      </c>
      <c r="B528" s="25" t="s">
        <v>539</v>
      </c>
      <c r="C528" s="23">
        <f>+'FEBRERO ORD'!C528+'AJUSTE 3ER CUATRIMESTRE 2019 '!C528</f>
        <v>822586</v>
      </c>
      <c r="D528" s="23">
        <f>+'FEBRERO ORD'!D528+'AJUSTE 3ER CUATRIMESTRE 2019 '!E528</f>
        <v>339591</v>
      </c>
      <c r="E528" s="23">
        <f>+'FEBRERO ORD'!E528+'AJUSTE 3ER CUATRIMESTRE 2019 '!D528</f>
        <v>13112</v>
      </c>
      <c r="F528" s="23">
        <v>22713</v>
      </c>
      <c r="G528" s="23">
        <v>24679</v>
      </c>
      <c r="H528" s="23">
        <v>4527</v>
      </c>
      <c r="I528" s="23">
        <v>18269</v>
      </c>
      <c r="J528" s="23">
        <v>1541</v>
      </c>
      <c r="K528" s="23">
        <v>0</v>
      </c>
      <c r="L528" s="23">
        <v>0</v>
      </c>
      <c r="M528" s="23">
        <v>0</v>
      </c>
      <c r="N528" s="6">
        <f t="shared" si="8"/>
        <v>1247018</v>
      </c>
    </row>
    <row r="529" spans="1:14" x14ac:dyDescent="0.25">
      <c r="A529" s="9">
        <v>526</v>
      </c>
      <c r="B529" s="25" t="s">
        <v>540</v>
      </c>
      <c r="C529" s="23">
        <f>+'FEBRERO ORD'!C529+'AJUSTE 3ER CUATRIMESTRE 2019 '!C529</f>
        <v>817183</v>
      </c>
      <c r="D529" s="23">
        <f>+'FEBRERO ORD'!D529+'AJUSTE 3ER CUATRIMESTRE 2019 '!E529</f>
        <v>471411</v>
      </c>
      <c r="E529" s="23">
        <f>+'FEBRERO ORD'!E529+'AJUSTE 3ER CUATRIMESTRE 2019 '!D529</f>
        <v>16623</v>
      </c>
      <c r="F529" s="23">
        <v>24879</v>
      </c>
      <c r="G529" s="23">
        <v>38258</v>
      </c>
      <c r="H529" s="23">
        <v>4838</v>
      </c>
      <c r="I529" s="23">
        <v>25040</v>
      </c>
      <c r="J529" s="23">
        <v>1387</v>
      </c>
      <c r="K529" s="23">
        <v>0</v>
      </c>
      <c r="L529" s="23">
        <v>0</v>
      </c>
      <c r="M529" s="23">
        <v>0</v>
      </c>
      <c r="N529" s="6">
        <f t="shared" si="8"/>
        <v>1399619</v>
      </c>
    </row>
    <row r="530" spans="1:14" x14ac:dyDescent="0.25">
      <c r="A530" s="9">
        <v>527</v>
      </c>
      <c r="B530" s="25" t="s">
        <v>541</v>
      </c>
      <c r="C530" s="23">
        <f>+'FEBRERO ORD'!C530+'AJUSTE 3ER CUATRIMESTRE 2019 '!C530</f>
        <v>205096</v>
      </c>
      <c r="D530" s="23">
        <f>+'FEBRERO ORD'!D530+'AJUSTE 3ER CUATRIMESTRE 2019 '!E530</f>
        <v>128035</v>
      </c>
      <c r="E530" s="23">
        <f>+'FEBRERO ORD'!E530+'AJUSTE 3ER CUATRIMESTRE 2019 '!D530</f>
        <v>3872</v>
      </c>
      <c r="F530" s="23">
        <v>8195</v>
      </c>
      <c r="G530" s="23">
        <v>5782</v>
      </c>
      <c r="H530" s="23">
        <v>1091</v>
      </c>
      <c r="I530" s="23">
        <v>3710</v>
      </c>
      <c r="J530" s="23">
        <v>486</v>
      </c>
      <c r="K530" s="23">
        <v>0</v>
      </c>
      <c r="L530" s="23">
        <v>0</v>
      </c>
      <c r="M530" s="23">
        <v>0</v>
      </c>
      <c r="N530" s="6">
        <f t="shared" si="8"/>
        <v>356267</v>
      </c>
    </row>
    <row r="531" spans="1:14" x14ac:dyDescent="0.25">
      <c r="A531" s="9">
        <v>528</v>
      </c>
      <c r="B531" s="25" t="s">
        <v>542</v>
      </c>
      <c r="C531" s="23">
        <f>+'FEBRERO ORD'!C531+'AJUSTE 3ER CUATRIMESTRE 2019 '!C531</f>
        <v>129165</v>
      </c>
      <c r="D531" s="23">
        <f>+'FEBRERO ORD'!D531+'AJUSTE 3ER CUATRIMESTRE 2019 '!E531</f>
        <v>57832</v>
      </c>
      <c r="E531" s="23">
        <f>+'FEBRERO ORD'!E531+'AJUSTE 3ER CUATRIMESTRE 2019 '!D531</f>
        <v>2507</v>
      </c>
      <c r="F531" s="23">
        <v>5249</v>
      </c>
      <c r="G531" s="23">
        <v>2218</v>
      </c>
      <c r="H531" s="23">
        <v>693</v>
      </c>
      <c r="I531" s="23">
        <v>1855</v>
      </c>
      <c r="J531" s="23">
        <v>313</v>
      </c>
      <c r="K531" s="23">
        <v>0</v>
      </c>
      <c r="L531" s="23">
        <v>0</v>
      </c>
      <c r="M531" s="23">
        <v>0</v>
      </c>
      <c r="N531" s="6">
        <f t="shared" si="8"/>
        <v>199832</v>
      </c>
    </row>
    <row r="532" spans="1:14" x14ac:dyDescent="0.25">
      <c r="A532" s="9">
        <v>529</v>
      </c>
      <c r="B532" s="25" t="s">
        <v>543</v>
      </c>
      <c r="C532" s="23">
        <f>+'FEBRERO ORD'!C532+'AJUSTE 3ER CUATRIMESTRE 2019 '!C532</f>
        <v>132655</v>
      </c>
      <c r="D532" s="23">
        <f>+'FEBRERO ORD'!D532+'AJUSTE 3ER CUATRIMESTRE 2019 '!E532</f>
        <v>48124</v>
      </c>
      <c r="E532" s="23">
        <f>+'FEBRERO ORD'!E532+'AJUSTE 3ER CUATRIMESTRE 2019 '!D532</f>
        <v>2549</v>
      </c>
      <c r="F532" s="23">
        <v>6013</v>
      </c>
      <c r="G532" s="23">
        <v>3458</v>
      </c>
      <c r="H532" s="23">
        <v>682</v>
      </c>
      <c r="I532" s="23">
        <v>1893</v>
      </c>
      <c r="J532" s="23">
        <v>336</v>
      </c>
      <c r="K532" s="23">
        <v>0</v>
      </c>
      <c r="L532" s="23">
        <v>0</v>
      </c>
      <c r="M532" s="23">
        <v>0</v>
      </c>
      <c r="N532" s="6">
        <f t="shared" si="8"/>
        <v>195710</v>
      </c>
    </row>
    <row r="533" spans="1:14" x14ac:dyDescent="0.25">
      <c r="A533" s="9">
        <v>530</v>
      </c>
      <c r="B533" s="25" t="s">
        <v>544</v>
      </c>
      <c r="C533" s="23">
        <f>+'FEBRERO ORD'!C533+'AJUSTE 3ER CUATRIMESTRE 2019 '!C533</f>
        <v>289346</v>
      </c>
      <c r="D533" s="23">
        <f>+'FEBRERO ORD'!D533+'AJUSTE 3ER CUATRIMESTRE 2019 '!E533</f>
        <v>144009</v>
      </c>
      <c r="E533" s="23">
        <f>+'FEBRERO ORD'!E533+'AJUSTE 3ER CUATRIMESTRE 2019 '!D533</f>
        <v>5644</v>
      </c>
      <c r="F533" s="23">
        <v>9564</v>
      </c>
      <c r="G533" s="23">
        <v>7780</v>
      </c>
      <c r="H533" s="23">
        <v>1647</v>
      </c>
      <c r="I533" s="23">
        <v>6275</v>
      </c>
      <c r="J533" s="23">
        <v>571</v>
      </c>
      <c r="K533" s="23">
        <v>0</v>
      </c>
      <c r="L533" s="23">
        <v>0</v>
      </c>
      <c r="M533" s="23">
        <v>0</v>
      </c>
      <c r="N533" s="6">
        <f t="shared" si="8"/>
        <v>464836</v>
      </c>
    </row>
    <row r="534" spans="1:14" x14ac:dyDescent="0.25">
      <c r="A534" s="9">
        <v>531</v>
      </c>
      <c r="B534" s="25" t="s">
        <v>545</v>
      </c>
      <c r="C534" s="23">
        <f>+'FEBRERO ORD'!C534+'AJUSTE 3ER CUATRIMESTRE 2019 '!C534</f>
        <v>182132</v>
      </c>
      <c r="D534" s="23">
        <f>+'FEBRERO ORD'!D534+'AJUSTE 3ER CUATRIMESTRE 2019 '!E534</f>
        <v>122025</v>
      </c>
      <c r="E534" s="23">
        <f>+'FEBRERO ORD'!E534+'AJUSTE 3ER CUATRIMESTRE 2019 '!D534</f>
        <v>3730</v>
      </c>
      <c r="F534" s="23">
        <v>6513</v>
      </c>
      <c r="G534" s="23">
        <v>5171</v>
      </c>
      <c r="H534" s="23">
        <v>1042</v>
      </c>
      <c r="I534" s="23">
        <v>4176</v>
      </c>
      <c r="J534" s="23">
        <v>361</v>
      </c>
      <c r="K534" s="23">
        <v>0</v>
      </c>
      <c r="L534" s="23">
        <v>0</v>
      </c>
      <c r="M534" s="23">
        <v>0</v>
      </c>
      <c r="N534" s="6">
        <f t="shared" si="8"/>
        <v>325150</v>
      </c>
    </row>
    <row r="535" spans="1:14" x14ac:dyDescent="0.25">
      <c r="A535" s="9">
        <v>532</v>
      </c>
      <c r="B535" s="25" t="s">
        <v>546</v>
      </c>
      <c r="C535" s="23">
        <f>+'FEBRERO ORD'!C535+'AJUSTE 3ER CUATRIMESTRE 2019 '!C535</f>
        <v>251252</v>
      </c>
      <c r="D535" s="23">
        <f>+'FEBRERO ORD'!D535+'AJUSTE 3ER CUATRIMESTRE 2019 '!E535</f>
        <v>133976</v>
      </c>
      <c r="E535" s="23">
        <f>+'FEBRERO ORD'!E535+'AJUSTE 3ER CUATRIMESTRE 2019 '!D535</f>
        <v>5004</v>
      </c>
      <c r="F535" s="23">
        <v>9122</v>
      </c>
      <c r="G535" s="23">
        <v>8376</v>
      </c>
      <c r="H535" s="23">
        <v>1411</v>
      </c>
      <c r="I535" s="23">
        <v>5619</v>
      </c>
      <c r="J535" s="23">
        <v>511</v>
      </c>
      <c r="K535" s="23">
        <v>0</v>
      </c>
      <c r="L535" s="23">
        <v>0</v>
      </c>
      <c r="M535" s="23">
        <v>0</v>
      </c>
      <c r="N535" s="6">
        <f t="shared" si="8"/>
        <v>415271</v>
      </c>
    </row>
    <row r="536" spans="1:14" x14ac:dyDescent="0.25">
      <c r="A536" s="9">
        <v>533</v>
      </c>
      <c r="B536" s="25" t="s">
        <v>547</v>
      </c>
      <c r="C536" s="23">
        <f>+'FEBRERO ORD'!C536+'AJUSTE 3ER CUATRIMESTRE 2019 '!C536</f>
        <v>188921</v>
      </c>
      <c r="D536" s="23">
        <f>+'FEBRERO ORD'!D536+'AJUSTE 3ER CUATRIMESTRE 2019 '!E536</f>
        <v>117524</v>
      </c>
      <c r="E536" s="23">
        <f>+'FEBRERO ORD'!E536+'AJUSTE 3ER CUATRIMESTRE 2019 '!D536</f>
        <v>3523</v>
      </c>
      <c r="F536" s="23">
        <v>7454</v>
      </c>
      <c r="G536" s="23">
        <v>4461</v>
      </c>
      <c r="H536" s="23">
        <v>1002</v>
      </c>
      <c r="I536" s="23">
        <v>3237</v>
      </c>
      <c r="J536" s="23">
        <v>412</v>
      </c>
      <c r="K536" s="23">
        <v>0</v>
      </c>
      <c r="L536" s="23">
        <v>0</v>
      </c>
      <c r="M536" s="23">
        <v>0</v>
      </c>
      <c r="N536" s="6">
        <f t="shared" si="8"/>
        <v>326534</v>
      </c>
    </row>
    <row r="537" spans="1:14" x14ac:dyDescent="0.25">
      <c r="A537" s="9">
        <v>534</v>
      </c>
      <c r="B537" s="25" t="s">
        <v>548</v>
      </c>
      <c r="C537" s="23">
        <f>+'FEBRERO ORD'!C537+'AJUSTE 3ER CUATRIMESTRE 2019 '!C537</f>
        <v>270300</v>
      </c>
      <c r="D537" s="23">
        <f>+'FEBRERO ORD'!D537+'AJUSTE 3ER CUATRIMESTRE 2019 '!E537</f>
        <v>71453</v>
      </c>
      <c r="E537" s="23">
        <f>+'FEBRERO ORD'!E537+'AJUSTE 3ER CUATRIMESTRE 2019 '!D537</f>
        <v>5338</v>
      </c>
      <c r="F537" s="23">
        <v>9051</v>
      </c>
      <c r="G537" s="23">
        <v>9159</v>
      </c>
      <c r="H537" s="23">
        <v>1543</v>
      </c>
      <c r="I537" s="23">
        <v>6298</v>
      </c>
      <c r="J537" s="23">
        <v>516</v>
      </c>
      <c r="K537" s="23">
        <v>0</v>
      </c>
      <c r="L537" s="23">
        <v>0</v>
      </c>
      <c r="M537" s="23">
        <v>0</v>
      </c>
      <c r="N537" s="6">
        <f t="shared" si="8"/>
        <v>373658</v>
      </c>
    </row>
    <row r="538" spans="1:14" x14ac:dyDescent="0.25">
      <c r="A538" s="9">
        <v>535</v>
      </c>
      <c r="B538" s="25" t="s">
        <v>549</v>
      </c>
      <c r="C538" s="23">
        <f>+'FEBRERO ORD'!C538+'AJUSTE 3ER CUATRIMESTRE 2019 '!C538</f>
        <v>242675</v>
      </c>
      <c r="D538" s="23">
        <f>+'FEBRERO ORD'!D538+'AJUSTE 3ER CUATRIMESTRE 2019 '!E538</f>
        <v>55242</v>
      </c>
      <c r="E538" s="23">
        <f>+'FEBRERO ORD'!E538+'AJUSTE 3ER CUATRIMESTRE 2019 '!D538</f>
        <v>4500</v>
      </c>
      <c r="F538" s="23">
        <v>9104</v>
      </c>
      <c r="G538" s="23">
        <v>6745</v>
      </c>
      <c r="H538" s="23">
        <v>1303</v>
      </c>
      <c r="I538" s="23">
        <v>4535</v>
      </c>
      <c r="J538" s="23">
        <v>479</v>
      </c>
      <c r="K538" s="23">
        <v>0</v>
      </c>
      <c r="L538" s="23">
        <v>5154</v>
      </c>
      <c r="M538" s="23">
        <v>0</v>
      </c>
      <c r="N538" s="6">
        <f t="shared" si="8"/>
        <v>329737</v>
      </c>
    </row>
    <row r="539" spans="1:14" x14ac:dyDescent="0.25">
      <c r="A539" s="9">
        <v>536</v>
      </c>
      <c r="B539" s="25" t="s">
        <v>550</v>
      </c>
      <c r="C539" s="23">
        <f>+'FEBRERO ORD'!C539+'AJUSTE 3ER CUATRIMESTRE 2019 '!C539</f>
        <v>83806</v>
      </c>
      <c r="D539" s="23">
        <f>+'FEBRERO ORD'!D539+'AJUSTE 3ER CUATRIMESTRE 2019 '!E539</f>
        <v>43196</v>
      </c>
      <c r="E539" s="23">
        <f>+'FEBRERO ORD'!E539+'AJUSTE 3ER CUATRIMESTRE 2019 '!D539</f>
        <v>1656</v>
      </c>
      <c r="F539" s="23">
        <v>3985</v>
      </c>
      <c r="G539" s="23">
        <v>840</v>
      </c>
      <c r="H539" s="23">
        <v>430</v>
      </c>
      <c r="I539" s="23">
        <v>786</v>
      </c>
      <c r="J539" s="23">
        <v>247</v>
      </c>
      <c r="K539" s="23">
        <v>0</v>
      </c>
      <c r="L539" s="23">
        <v>0</v>
      </c>
      <c r="M539" s="23">
        <v>0</v>
      </c>
      <c r="N539" s="6">
        <f t="shared" si="8"/>
        <v>134946</v>
      </c>
    </row>
    <row r="540" spans="1:14" x14ac:dyDescent="0.25">
      <c r="A540" s="9">
        <v>537</v>
      </c>
      <c r="B540" s="25" t="s">
        <v>551</v>
      </c>
      <c r="C540" s="23">
        <f>+'FEBRERO ORD'!C540+'AJUSTE 3ER CUATRIMESTRE 2019 '!C540</f>
        <v>508890</v>
      </c>
      <c r="D540" s="23">
        <f>+'FEBRERO ORD'!D540+'AJUSTE 3ER CUATRIMESTRE 2019 '!E540</f>
        <v>258903</v>
      </c>
      <c r="E540" s="23">
        <f>+'FEBRERO ORD'!E540+'AJUSTE 3ER CUATRIMESTRE 2019 '!D540</f>
        <v>9353</v>
      </c>
      <c r="F540" s="23">
        <v>19152</v>
      </c>
      <c r="G540" s="23">
        <v>13628</v>
      </c>
      <c r="H540" s="23">
        <v>2719</v>
      </c>
      <c r="I540" s="23">
        <v>9589</v>
      </c>
      <c r="J540" s="23">
        <v>1071</v>
      </c>
      <c r="K540" s="23">
        <v>0</v>
      </c>
      <c r="L540" s="23">
        <v>0</v>
      </c>
      <c r="M540" s="23">
        <v>0</v>
      </c>
      <c r="N540" s="6">
        <f t="shared" si="8"/>
        <v>823305</v>
      </c>
    </row>
    <row r="541" spans="1:14" x14ac:dyDescent="0.25">
      <c r="A541" s="9">
        <v>538</v>
      </c>
      <c r="B541" s="25" t="s">
        <v>552</v>
      </c>
      <c r="C541" s="23">
        <f>+'FEBRERO ORD'!C541+'AJUSTE 3ER CUATRIMESTRE 2019 '!C541</f>
        <v>102632</v>
      </c>
      <c r="D541" s="23">
        <f>+'FEBRERO ORD'!D541+'AJUSTE 3ER CUATRIMESTRE 2019 '!E541</f>
        <v>62124</v>
      </c>
      <c r="E541" s="23">
        <f>+'FEBRERO ORD'!E541+'AJUSTE 3ER CUATRIMESTRE 2019 '!D541</f>
        <v>1950</v>
      </c>
      <c r="F541" s="23">
        <v>4962</v>
      </c>
      <c r="G541" s="23">
        <v>1419</v>
      </c>
      <c r="H541" s="23">
        <v>512</v>
      </c>
      <c r="I541" s="23">
        <v>1000</v>
      </c>
      <c r="J541" s="23">
        <v>277</v>
      </c>
      <c r="K541" s="23">
        <v>0</v>
      </c>
      <c r="L541" s="23">
        <v>0</v>
      </c>
      <c r="M541" s="23">
        <v>0</v>
      </c>
      <c r="N541" s="6">
        <f t="shared" si="8"/>
        <v>174876</v>
      </c>
    </row>
    <row r="542" spans="1:14" x14ac:dyDescent="0.25">
      <c r="A542" s="9">
        <v>539</v>
      </c>
      <c r="B542" s="25" t="s">
        <v>553</v>
      </c>
      <c r="C542" s="23">
        <f>+'FEBRERO ORD'!C542+'AJUSTE 3ER CUATRIMESTRE 2019 '!C542</f>
        <v>298577</v>
      </c>
      <c r="D542" s="23">
        <f>+'FEBRERO ORD'!D542+'AJUSTE 3ER CUATRIMESTRE 2019 '!E542</f>
        <v>261874</v>
      </c>
      <c r="E542" s="23">
        <f>+'FEBRERO ORD'!E542+'AJUSTE 3ER CUATRIMESTRE 2019 '!D542</f>
        <v>6232</v>
      </c>
      <c r="F542" s="23">
        <v>8565</v>
      </c>
      <c r="G542" s="23">
        <v>10472</v>
      </c>
      <c r="H542" s="23">
        <v>1812</v>
      </c>
      <c r="I542" s="23">
        <v>8894</v>
      </c>
      <c r="J542" s="23">
        <v>467</v>
      </c>
      <c r="K542" s="23">
        <v>0</v>
      </c>
      <c r="L542" s="23">
        <v>0</v>
      </c>
      <c r="M542" s="23">
        <v>0</v>
      </c>
      <c r="N542" s="6">
        <f t="shared" si="8"/>
        <v>596893</v>
      </c>
    </row>
    <row r="543" spans="1:14" x14ac:dyDescent="0.25">
      <c r="A543" s="9">
        <v>540</v>
      </c>
      <c r="B543" s="25" t="s">
        <v>554</v>
      </c>
      <c r="C543" s="23">
        <f>+'FEBRERO ORD'!C543+'AJUSTE 3ER CUATRIMESTRE 2019 '!C543</f>
        <v>595213</v>
      </c>
      <c r="D543" s="23">
        <f>+'FEBRERO ORD'!D543+'AJUSTE 3ER CUATRIMESTRE 2019 '!E543</f>
        <v>285619</v>
      </c>
      <c r="E543" s="23">
        <f>+'FEBRERO ORD'!E543+'AJUSTE 3ER CUATRIMESTRE 2019 '!D543</f>
        <v>12376</v>
      </c>
      <c r="F543" s="23">
        <v>15619</v>
      </c>
      <c r="G543" s="23">
        <v>14452</v>
      </c>
      <c r="H543" s="23">
        <v>3667</v>
      </c>
      <c r="I543" s="23">
        <v>15627</v>
      </c>
      <c r="J543" s="23">
        <v>995</v>
      </c>
      <c r="K543" s="23">
        <v>0</v>
      </c>
      <c r="L543" s="23">
        <v>0</v>
      </c>
      <c r="M543" s="23">
        <v>0</v>
      </c>
      <c r="N543" s="6">
        <f t="shared" si="8"/>
        <v>943568</v>
      </c>
    </row>
    <row r="544" spans="1:14" x14ac:dyDescent="0.25">
      <c r="A544" s="9">
        <v>541</v>
      </c>
      <c r="B544" s="25" t="s">
        <v>555</v>
      </c>
      <c r="C544" s="23">
        <f>+'FEBRERO ORD'!C544+'AJUSTE 3ER CUATRIMESTRE 2019 '!C544</f>
        <v>139104</v>
      </c>
      <c r="D544" s="23">
        <f>+'FEBRERO ORD'!D544+'AJUSTE 3ER CUATRIMESTRE 2019 '!E544</f>
        <v>58916</v>
      </c>
      <c r="E544" s="23">
        <f>+'FEBRERO ORD'!E544+'AJUSTE 3ER CUATRIMESTRE 2019 '!D544</f>
        <v>2601</v>
      </c>
      <c r="F544" s="23">
        <v>5756</v>
      </c>
      <c r="G544" s="23">
        <v>3368</v>
      </c>
      <c r="H544" s="23">
        <v>728</v>
      </c>
      <c r="I544" s="23">
        <v>2306</v>
      </c>
      <c r="J544" s="23">
        <v>317</v>
      </c>
      <c r="K544" s="23">
        <v>0</v>
      </c>
      <c r="L544" s="23">
        <v>0</v>
      </c>
      <c r="M544" s="23">
        <v>0</v>
      </c>
      <c r="N544" s="6">
        <f t="shared" si="8"/>
        <v>213096</v>
      </c>
    </row>
    <row r="545" spans="1:14" x14ac:dyDescent="0.25">
      <c r="A545" s="9">
        <v>542</v>
      </c>
      <c r="B545" s="25" t="s">
        <v>556</v>
      </c>
      <c r="C545" s="23">
        <f>+'FEBRERO ORD'!C545+'AJUSTE 3ER CUATRIMESTRE 2019 '!C545</f>
        <v>110995</v>
      </c>
      <c r="D545" s="23">
        <f>+'FEBRERO ORD'!D545+'AJUSTE 3ER CUATRIMESTRE 2019 '!E545</f>
        <v>73114</v>
      </c>
      <c r="E545" s="23">
        <f>+'FEBRERO ORD'!E545+'AJUSTE 3ER CUATRIMESTRE 2019 '!D545</f>
        <v>2120</v>
      </c>
      <c r="F545" s="23">
        <v>5131</v>
      </c>
      <c r="G545" s="23">
        <v>1786</v>
      </c>
      <c r="H545" s="23">
        <v>565</v>
      </c>
      <c r="I545" s="23">
        <v>1275</v>
      </c>
      <c r="J545" s="23">
        <v>283</v>
      </c>
      <c r="K545" s="23">
        <v>0</v>
      </c>
      <c r="L545" s="23">
        <v>1111</v>
      </c>
      <c r="M545" s="23">
        <v>0</v>
      </c>
      <c r="N545" s="6">
        <f t="shared" si="8"/>
        <v>196380</v>
      </c>
    </row>
    <row r="546" spans="1:14" x14ac:dyDescent="0.25">
      <c r="A546" s="9">
        <v>543</v>
      </c>
      <c r="B546" s="25" t="s">
        <v>557</v>
      </c>
      <c r="C546" s="23">
        <f>+'FEBRERO ORD'!C546+'AJUSTE 3ER CUATRIMESTRE 2019 '!C546</f>
        <v>317099</v>
      </c>
      <c r="D546" s="23">
        <f>+'FEBRERO ORD'!D546+'AJUSTE 3ER CUATRIMESTRE 2019 '!E546</f>
        <v>139903</v>
      </c>
      <c r="E546" s="23">
        <f>+'FEBRERO ORD'!E546+'AJUSTE 3ER CUATRIMESTRE 2019 '!D546</f>
        <v>6382</v>
      </c>
      <c r="F546" s="23">
        <v>11109</v>
      </c>
      <c r="G546" s="23">
        <v>13375</v>
      </c>
      <c r="H546" s="23">
        <v>1807</v>
      </c>
      <c r="I546" s="23">
        <v>8237</v>
      </c>
      <c r="J546" s="23">
        <v>663</v>
      </c>
      <c r="K546" s="23">
        <v>0</v>
      </c>
      <c r="L546" s="23">
        <v>0</v>
      </c>
      <c r="M546" s="23">
        <v>0</v>
      </c>
      <c r="N546" s="6">
        <f t="shared" si="8"/>
        <v>498575</v>
      </c>
    </row>
    <row r="547" spans="1:14" x14ac:dyDescent="0.25">
      <c r="A547" s="9">
        <v>544</v>
      </c>
      <c r="B547" s="25" t="s">
        <v>558</v>
      </c>
      <c r="C547" s="23">
        <f>+'FEBRERO ORD'!C547+'AJUSTE 3ER CUATRIMESTRE 2019 '!C547</f>
        <v>126601</v>
      </c>
      <c r="D547" s="23">
        <f>+'FEBRERO ORD'!D547+'AJUSTE 3ER CUATRIMESTRE 2019 '!E547</f>
        <v>60979</v>
      </c>
      <c r="E547" s="23">
        <f>+'FEBRERO ORD'!E547+'AJUSTE 3ER CUATRIMESTRE 2019 '!D547</f>
        <v>2364</v>
      </c>
      <c r="F547" s="23">
        <v>5087</v>
      </c>
      <c r="G547" s="23">
        <v>2120</v>
      </c>
      <c r="H547" s="23">
        <v>668</v>
      </c>
      <c r="I547" s="23">
        <v>1817</v>
      </c>
      <c r="J547" s="23">
        <v>278</v>
      </c>
      <c r="K547" s="23">
        <v>0</v>
      </c>
      <c r="L547" s="23">
        <v>1071</v>
      </c>
      <c r="M547" s="23">
        <v>0</v>
      </c>
      <c r="N547" s="6">
        <f t="shared" si="8"/>
        <v>200985</v>
      </c>
    </row>
    <row r="548" spans="1:14" x14ac:dyDescent="0.25">
      <c r="A548" s="9">
        <v>545</v>
      </c>
      <c r="B548" s="25" t="s">
        <v>559</v>
      </c>
      <c r="C548" s="23">
        <f>+'FEBRERO ORD'!C548+'AJUSTE 3ER CUATRIMESTRE 2019 '!C548</f>
        <v>908380</v>
      </c>
      <c r="D548" s="23">
        <f>+'FEBRERO ORD'!D548+'AJUSTE 3ER CUATRIMESTRE 2019 '!E548</f>
        <v>572640</v>
      </c>
      <c r="E548" s="23">
        <f>+'FEBRERO ORD'!E548+'AJUSTE 3ER CUATRIMESTRE 2019 '!D548</f>
        <v>18249</v>
      </c>
      <c r="F548" s="23">
        <v>33711</v>
      </c>
      <c r="G548" s="23">
        <v>18529</v>
      </c>
      <c r="H548" s="23">
        <v>5093</v>
      </c>
      <c r="I548" s="23">
        <v>17467</v>
      </c>
      <c r="J548" s="23">
        <v>1822</v>
      </c>
      <c r="K548" s="23">
        <v>0</v>
      </c>
      <c r="L548" s="23">
        <v>0</v>
      </c>
      <c r="M548" s="23">
        <v>0</v>
      </c>
      <c r="N548" s="6">
        <f t="shared" si="8"/>
        <v>1575891</v>
      </c>
    </row>
    <row r="549" spans="1:14" x14ac:dyDescent="0.25">
      <c r="A549" s="9">
        <v>546</v>
      </c>
      <c r="B549" s="25" t="s">
        <v>560</v>
      </c>
      <c r="C549" s="23">
        <f>+'FEBRERO ORD'!C549+'AJUSTE 3ER CUATRIMESTRE 2019 '!C549</f>
        <v>363411</v>
      </c>
      <c r="D549" s="23">
        <f>+'FEBRERO ORD'!D549+'AJUSTE 3ER CUATRIMESTRE 2019 '!E549</f>
        <v>185569</v>
      </c>
      <c r="E549" s="23">
        <f>+'FEBRERO ORD'!E549+'AJUSTE 3ER CUATRIMESTRE 2019 '!D549</f>
        <v>7535</v>
      </c>
      <c r="F549" s="23">
        <v>11711</v>
      </c>
      <c r="G549" s="23">
        <v>12331</v>
      </c>
      <c r="H549" s="23">
        <v>2145</v>
      </c>
      <c r="I549" s="23">
        <v>9337</v>
      </c>
      <c r="J549" s="23">
        <v>786</v>
      </c>
      <c r="K549" s="23">
        <v>0</v>
      </c>
      <c r="L549" s="23">
        <v>0</v>
      </c>
      <c r="M549" s="23">
        <v>0</v>
      </c>
      <c r="N549" s="6">
        <f t="shared" si="8"/>
        <v>592825</v>
      </c>
    </row>
    <row r="550" spans="1:14" x14ac:dyDescent="0.25">
      <c r="A550" s="9">
        <v>547</v>
      </c>
      <c r="B550" s="25" t="s">
        <v>561</v>
      </c>
      <c r="C550" s="23">
        <f>+'FEBRERO ORD'!C550+'AJUSTE 3ER CUATRIMESTRE 2019 '!C550</f>
        <v>136659</v>
      </c>
      <c r="D550" s="23">
        <f>+'FEBRERO ORD'!D550+'AJUSTE 3ER CUATRIMESTRE 2019 '!E550</f>
        <v>78060</v>
      </c>
      <c r="E550" s="23">
        <f>+'FEBRERO ORD'!E550+'AJUSTE 3ER CUATRIMESTRE 2019 '!D550</f>
        <v>2657</v>
      </c>
      <c r="F550" s="23">
        <v>5316</v>
      </c>
      <c r="G550" s="23">
        <v>1868</v>
      </c>
      <c r="H550" s="23">
        <v>744</v>
      </c>
      <c r="I550" s="23">
        <v>2008</v>
      </c>
      <c r="J550" s="23">
        <v>287</v>
      </c>
      <c r="K550" s="23">
        <v>0</v>
      </c>
      <c r="L550" s="23">
        <v>0</v>
      </c>
      <c r="M550" s="23">
        <v>0</v>
      </c>
      <c r="N550" s="6">
        <f t="shared" si="8"/>
        <v>227599</v>
      </c>
    </row>
    <row r="551" spans="1:14" x14ac:dyDescent="0.25">
      <c r="A551" s="9">
        <v>548</v>
      </c>
      <c r="B551" s="25" t="s">
        <v>562</v>
      </c>
      <c r="C551" s="23">
        <f>+'FEBRERO ORD'!C551+'AJUSTE 3ER CUATRIMESTRE 2019 '!C551</f>
        <v>242682</v>
      </c>
      <c r="D551" s="23">
        <f>+'FEBRERO ORD'!D551+'AJUSTE 3ER CUATRIMESTRE 2019 '!E551</f>
        <v>128366</v>
      </c>
      <c r="E551" s="23">
        <f>+'FEBRERO ORD'!E551+'AJUSTE 3ER CUATRIMESTRE 2019 '!D551</f>
        <v>4615</v>
      </c>
      <c r="F551" s="23">
        <v>8172</v>
      </c>
      <c r="G551" s="23">
        <v>3491</v>
      </c>
      <c r="H551" s="23">
        <v>1359</v>
      </c>
      <c r="I551" s="23">
        <v>3939</v>
      </c>
      <c r="J551" s="23">
        <v>577</v>
      </c>
      <c r="K551" s="23">
        <v>0</v>
      </c>
      <c r="L551" s="23">
        <v>0</v>
      </c>
      <c r="M551" s="23">
        <v>0</v>
      </c>
      <c r="N551" s="6">
        <f t="shared" si="8"/>
        <v>393201</v>
      </c>
    </row>
    <row r="552" spans="1:14" x14ac:dyDescent="0.25">
      <c r="A552" s="9">
        <v>549</v>
      </c>
      <c r="B552" s="25" t="s">
        <v>563</v>
      </c>
      <c r="C552" s="23">
        <f>+'FEBRERO ORD'!C552+'AJUSTE 3ER CUATRIMESTRE 2019 '!C552</f>
        <v>769928</v>
      </c>
      <c r="D552" s="23">
        <f>+'FEBRERO ORD'!D552+'AJUSTE 3ER CUATRIMESTRE 2019 '!E552</f>
        <v>424195</v>
      </c>
      <c r="E552" s="23">
        <f>+'FEBRERO ORD'!E552+'AJUSTE 3ER CUATRIMESTRE 2019 '!D552</f>
        <v>14558</v>
      </c>
      <c r="F552" s="23">
        <v>27460</v>
      </c>
      <c r="G552" s="23">
        <v>23407</v>
      </c>
      <c r="H552" s="23">
        <v>4234</v>
      </c>
      <c r="I552" s="23">
        <v>16528</v>
      </c>
      <c r="J552" s="23">
        <v>1464</v>
      </c>
      <c r="K552" s="23">
        <v>0</v>
      </c>
      <c r="L552" s="23">
        <v>0</v>
      </c>
      <c r="M552" s="23">
        <v>0</v>
      </c>
      <c r="N552" s="6">
        <f t="shared" si="8"/>
        <v>1281774</v>
      </c>
    </row>
    <row r="553" spans="1:14" x14ac:dyDescent="0.25">
      <c r="A553" s="9">
        <v>550</v>
      </c>
      <c r="B553" s="25" t="s">
        <v>564</v>
      </c>
      <c r="C553" s="23">
        <f>+'FEBRERO ORD'!C553+'AJUSTE 3ER CUATRIMESTRE 2019 '!C553</f>
        <v>476934</v>
      </c>
      <c r="D553" s="23">
        <f>+'FEBRERO ORD'!D553+'AJUSTE 3ER CUATRIMESTRE 2019 '!E553</f>
        <v>189853</v>
      </c>
      <c r="E553" s="23">
        <f>+'FEBRERO ORD'!E553+'AJUSTE 3ER CUATRIMESTRE 2019 '!D553</f>
        <v>8883</v>
      </c>
      <c r="F553" s="23">
        <v>14234</v>
      </c>
      <c r="G553" s="23">
        <v>11328</v>
      </c>
      <c r="H553" s="23">
        <v>2719</v>
      </c>
      <c r="I553" s="23">
        <v>10291</v>
      </c>
      <c r="J553" s="23">
        <v>847</v>
      </c>
      <c r="K553" s="23">
        <v>0</v>
      </c>
      <c r="L553" s="23">
        <v>0</v>
      </c>
      <c r="M553" s="23">
        <v>0</v>
      </c>
      <c r="N553" s="6">
        <f t="shared" si="8"/>
        <v>715089</v>
      </c>
    </row>
    <row r="554" spans="1:14" x14ac:dyDescent="0.25">
      <c r="A554" s="9">
        <v>551</v>
      </c>
      <c r="B554" s="25" t="s">
        <v>565</v>
      </c>
      <c r="C554" s="23">
        <f>+'FEBRERO ORD'!C554+'AJUSTE 3ER CUATRIMESTRE 2019 '!C554</f>
        <v>2254274</v>
      </c>
      <c r="D554" s="23">
        <f>+'FEBRERO ORD'!D554+'AJUSTE 3ER CUATRIMESTRE 2019 '!E554</f>
        <v>914561</v>
      </c>
      <c r="E554" s="23">
        <f>+'FEBRERO ORD'!E554+'AJUSTE 3ER CUATRIMESTRE 2019 '!D554</f>
        <v>46071</v>
      </c>
      <c r="F554" s="23">
        <v>50069</v>
      </c>
      <c r="G554" s="23">
        <v>42809</v>
      </c>
      <c r="H554" s="23">
        <v>14160</v>
      </c>
      <c r="I554" s="23">
        <v>57600</v>
      </c>
      <c r="J554" s="23">
        <v>2932</v>
      </c>
      <c r="K554" s="23">
        <v>0</v>
      </c>
      <c r="L554" s="23">
        <v>0</v>
      </c>
      <c r="M554" s="23">
        <v>0</v>
      </c>
      <c r="N554" s="6">
        <f t="shared" si="8"/>
        <v>3382476</v>
      </c>
    </row>
    <row r="555" spans="1:14" x14ac:dyDescent="0.25">
      <c r="A555" s="9">
        <v>552</v>
      </c>
      <c r="B555" s="25" t="s">
        <v>566</v>
      </c>
      <c r="C555" s="23">
        <f>+'FEBRERO ORD'!C555+'AJUSTE 3ER CUATRIMESTRE 2019 '!C555</f>
        <v>71024</v>
      </c>
      <c r="D555" s="23">
        <f>+'FEBRERO ORD'!D555+'AJUSTE 3ER CUATRIMESTRE 2019 '!E555</f>
        <v>58086</v>
      </c>
      <c r="E555" s="23">
        <f>+'FEBRERO ORD'!E555+'AJUSTE 3ER CUATRIMESTRE 2019 '!D555</f>
        <v>1324</v>
      </c>
      <c r="F555" s="23">
        <v>3298</v>
      </c>
      <c r="G555" s="23">
        <v>897</v>
      </c>
      <c r="H555" s="23">
        <v>356</v>
      </c>
      <c r="I555" s="23">
        <v>695</v>
      </c>
      <c r="J555" s="23">
        <v>211</v>
      </c>
      <c r="K555" s="23">
        <v>0</v>
      </c>
      <c r="L555" s="23">
        <v>0</v>
      </c>
      <c r="M555" s="23">
        <v>0</v>
      </c>
      <c r="N555" s="6">
        <f t="shared" si="8"/>
        <v>135891</v>
      </c>
    </row>
    <row r="556" spans="1:14" x14ac:dyDescent="0.25">
      <c r="A556" s="9">
        <v>553</v>
      </c>
      <c r="B556" s="25" t="s">
        <v>567</v>
      </c>
      <c r="C556" s="23">
        <f>+'FEBRERO ORD'!C556+'AJUSTE 3ER CUATRIMESTRE 2019 '!C556</f>
        <v>1162937</v>
      </c>
      <c r="D556" s="23">
        <f>+'FEBRERO ORD'!D556+'AJUSTE 3ER CUATRIMESTRE 2019 '!E556</f>
        <v>365021</v>
      </c>
      <c r="E556" s="23">
        <f>+'FEBRERO ORD'!E556+'AJUSTE 3ER CUATRIMESTRE 2019 '!D556</f>
        <v>24025</v>
      </c>
      <c r="F556" s="23">
        <v>26650</v>
      </c>
      <c r="G556" s="23">
        <v>19076</v>
      </c>
      <c r="H556" s="23">
        <v>7304</v>
      </c>
      <c r="I556" s="23">
        <v>28445</v>
      </c>
      <c r="J556" s="23">
        <v>1667</v>
      </c>
      <c r="K556" s="23">
        <v>0</v>
      </c>
      <c r="L556" s="23">
        <v>0</v>
      </c>
      <c r="M556" s="23">
        <v>0</v>
      </c>
      <c r="N556" s="6">
        <f t="shared" si="8"/>
        <v>1635125</v>
      </c>
    </row>
    <row r="557" spans="1:14" x14ac:dyDescent="0.25">
      <c r="A557" s="9">
        <v>554</v>
      </c>
      <c r="B557" s="25" t="s">
        <v>568</v>
      </c>
      <c r="C557" s="23">
        <f>+'FEBRERO ORD'!C557+'AJUSTE 3ER CUATRIMESTRE 2019 '!C557</f>
        <v>357724</v>
      </c>
      <c r="D557" s="23">
        <f>+'FEBRERO ORD'!D557+'AJUSTE 3ER CUATRIMESTRE 2019 '!E557</f>
        <v>116602</v>
      </c>
      <c r="E557" s="23">
        <f>+'FEBRERO ORD'!E557+'AJUSTE 3ER CUATRIMESTRE 2019 '!D557</f>
        <v>6439</v>
      </c>
      <c r="F557" s="23">
        <v>13363</v>
      </c>
      <c r="G557" s="23">
        <v>11915</v>
      </c>
      <c r="H557" s="23">
        <v>1896</v>
      </c>
      <c r="I557" s="23">
        <v>7245</v>
      </c>
      <c r="J557" s="23">
        <v>804</v>
      </c>
      <c r="K557" s="23">
        <v>0</v>
      </c>
      <c r="L557" s="23">
        <v>0</v>
      </c>
      <c r="M557" s="23">
        <v>0</v>
      </c>
      <c r="N557" s="6">
        <f t="shared" si="8"/>
        <v>515988</v>
      </c>
    </row>
    <row r="558" spans="1:14" x14ac:dyDescent="0.25">
      <c r="A558" s="9">
        <v>555</v>
      </c>
      <c r="B558" s="25" t="s">
        <v>569</v>
      </c>
      <c r="C558" s="23">
        <f>+'FEBRERO ORD'!C558+'AJUSTE 3ER CUATRIMESTRE 2019 '!C558</f>
        <v>184226</v>
      </c>
      <c r="D558" s="23">
        <f>+'FEBRERO ORD'!D558+'AJUSTE 3ER CUATRIMESTRE 2019 '!E558</f>
        <v>76522</v>
      </c>
      <c r="E558" s="23">
        <f>+'FEBRERO ORD'!E558+'AJUSTE 3ER CUATRIMESTRE 2019 '!D558</f>
        <v>3566</v>
      </c>
      <c r="F558" s="23">
        <v>7106</v>
      </c>
      <c r="G558" s="23">
        <v>6247</v>
      </c>
      <c r="H558" s="23">
        <v>1003</v>
      </c>
      <c r="I558" s="23">
        <v>4084</v>
      </c>
      <c r="J558" s="23">
        <v>394</v>
      </c>
      <c r="K558" s="23">
        <v>0</v>
      </c>
      <c r="L558" s="23">
        <v>0</v>
      </c>
      <c r="M558" s="23">
        <v>0</v>
      </c>
      <c r="N558" s="6">
        <f t="shared" si="8"/>
        <v>283148</v>
      </c>
    </row>
    <row r="559" spans="1:14" x14ac:dyDescent="0.25">
      <c r="A559" s="9">
        <v>556</v>
      </c>
      <c r="B559" s="25" t="s">
        <v>570</v>
      </c>
      <c r="C559" s="23">
        <f>+'FEBRERO ORD'!C559+'AJUSTE 3ER CUATRIMESTRE 2019 '!C559</f>
        <v>72350</v>
      </c>
      <c r="D559" s="23">
        <f>+'FEBRERO ORD'!D559+'AJUSTE 3ER CUATRIMESTRE 2019 '!E559</f>
        <v>39694</v>
      </c>
      <c r="E559" s="23">
        <f>+'FEBRERO ORD'!E559+'AJUSTE 3ER CUATRIMESTRE 2019 '!D559</f>
        <v>1423</v>
      </c>
      <c r="F559" s="23">
        <v>3593</v>
      </c>
      <c r="G559" s="23">
        <v>530</v>
      </c>
      <c r="H559" s="23">
        <v>363</v>
      </c>
      <c r="I559" s="23">
        <v>534</v>
      </c>
      <c r="J559" s="23">
        <v>214</v>
      </c>
      <c r="K559" s="23">
        <v>0</v>
      </c>
      <c r="L559" s="23">
        <v>0</v>
      </c>
      <c r="M559" s="23">
        <v>0</v>
      </c>
      <c r="N559" s="6">
        <f t="shared" si="8"/>
        <v>118701</v>
      </c>
    </row>
    <row r="560" spans="1:14" x14ac:dyDescent="0.25">
      <c r="A560" s="9">
        <v>557</v>
      </c>
      <c r="B560" s="25" t="s">
        <v>571</v>
      </c>
      <c r="C560" s="23">
        <f>+'FEBRERO ORD'!C560+'AJUSTE 3ER CUATRIMESTRE 2019 '!C560</f>
        <v>1036585</v>
      </c>
      <c r="D560" s="23">
        <f>+'FEBRERO ORD'!D560+'AJUSTE 3ER CUATRIMESTRE 2019 '!E560</f>
        <v>469834</v>
      </c>
      <c r="E560" s="23">
        <f>+'FEBRERO ORD'!E560+'AJUSTE 3ER CUATRIMESTRE 2019 '!D560</f>
        <v>20430</v>
      </c>
      <c r="F560" s="23">
        <v>33041</v>
      </c>
      <c r="G560" s="23">
        <v>28365</v>
      </c>
      <c r="H560" s="23">
        <v>5984</v>
      </c>
      <c r="I560" s="23">
        <v>24941</v>
      </c>
      <c r="J560" s="23">
        <v>2227</v>
      </c>
      <c r="K560" s="23">
        <v>0</v>
      </c>
      <c r="L560" s="23">
        <v>0</v>
      </c>
      <c r="M560" s="23">
        <v>0</v>
      </c>
      <c r="N560" s="6">
        <f t="shared" si="8"/>
        <v>1621407</v>
      </c>
    </row>
    <row r="561" spans="1:15" x14ac:dyDescent="0.25">
      <c r="A561" s="9">
        <v>558</v>
      </c>
      <c r="B561" s="25" t="s">
        <v>572</v>
      </c>
      <c r="C561" s="23">
        <f>+'FEBRERO ORD'!C561+'AJUSTE 3ER CUATRIMESTRE 2019 '!C561</f>
        <v>108241</v>
      </c>
      <c r="D561" s="23">
        <f>+'FEBRERO ORD'!D561+'AJUSTE 3ER CUATRIMESTRE 2019 '!E561</f>
        <v>32000</v>
      </c>
      <c r="E561" s="23">
        <f>+'FEBRERO ORD'!E561+'AJUSTE 3ER CUATRIMESTRE 2019 '!D561</f>
        <v>2076</v>
      </c>
      <c r="F561" s="23">
        <v>4538</v>
      </c>
      <c r="G561" s="23">
        <v>2903</v>
      </c>
      <c r="H561" s="23">
        <v>571</v>
      </c>
      <c r="I561" s="23">
        <v>1901</v>
      </c>
      <c r="J561" s="23">
        <v>255</v>
      </c>
      <c r="K561" s="23">
        <v>0</v>
      </c>
      <c r="L561" s="23">
        <v>0</v>
      </c>
      <c r="M561" s="23">
        <v>0</v>
      </c>
      <c r="N561" s="6">
        <f t="shared" si="8"/>
        <v>152485</v>
      </c>
    </row>
    <row r="562" spans="1:15" x14ac:dyDescent="0.25">
      <c r="A562" s="9">
        <v>559</v>
      </c>
      <c r="B562" s="25" t="s">
        <v>573</v>
      </c>
      <c r="C562" s="23">
        <f>+'FEBRERO ORD'!C562+'AJUSTE 3ER CUATRIMESTRE 2019 '!C562</f>
        <v>1168625</v>
      </c>
      <c r="D562" s="23">
        <f>+'FEBRERO ORD'!D562+'AJUSTE 3ER CUATRIMESTRE 2019 '!E562</f>
        <v>395244</v>
      </c>
      <c r="E562" s="23">
        <f>+'FEBRERO ORD'!E562+'AJUSTE 3ER CUATRIMESTRE 2019 '!D562</f>
        <v>23952</v>
      </c>
      <c r="F562" s="23">
        <v>36796</v>
      </c>
      <c r="G562" s="23">
        <v>46495</v>
      </c>
      <c r="H562" s="23">
        <v>6894</v>
      </c>
      <c r="I562" s="23">
        <v>33507</v>
      </c>
      <c r="J562" s="23">
        <v>2117</v>
      </c>
      <c r="K562" s="23">
        <v>0</v>
      </c>
      <c r="L562" s="23">
        <v>0</v>
      </c>
      <c r="M562" s="23">
        <v>0</v>
      </c>
      <c r="N562" s="6">
        <f t="shared" si="8"/>
        <v>1713630</v>
      </c>
    </row>
    <row r="563" spans="1:15" x14ac:dyDescent="0.25">
      <c r="A563" s="9">
        <v>560</v>
      </c>
      <c r="B563" s="25" t="s">
        <v>574</v>
      </c>
      <c r="C563" s="23">
        <f>+'FEBRERO ORD'!C563+'AJUSTE 3ER CUATRIMESTRE 2019 '!C563</f>
        <v>489050</v>
      </c>
      <c r="D563" s="23">
        <f>+'FEBRERO ORD'!D563+'AJUSTE 3ER CUATRIMESTRE 2019 '!E563</f>
        <v>212025</v>
      </c>
      <c r="E563" s="23">
        <f>+'FEBRERO ORD'!E563+'AJUSTE 3ER CUATRIMESTRE 2019 '!D563</f>
        <v>10225</v>
      </c>
      <c r="F563" s="23">
        <v>14526</v>
      </c>
      <c r="G563" s="23">
        <v>14346</v>
      </c>
      <c r="H563" s="23">
        <v>2950</v>
      </c>
      <c r="I563" s="23">
        <v>12367</v>
      </c>
      <c r="J563" s="23">
        <v>910</v>
      </c>
      <c r="K563" s="23">
        <v>0</v>
      </c>
      <c r="L563" s="23">
        <v>0</v>
      </c>
      <c r="M563" s="23">
        <v>0</v>
      </c>
      <c r="N563" s="6">
        <f t="shared" si="8"/>
        <v>756399</v>
      </c>
    </row>
    <row r="564" spans="1:15" x14ac:dyDescent="0.25">
      <c r="A564" s="9">
        <v>561</v>
      </c>
      <c r="B564" s="25" t="s">
        <v>575</v>
      </c>
      <c r="C564" s="23">
        <f>+'FEBRERO ORD'!C564+'AJUSTE 3ER CUATRIMESTRE 2019 '!C564</f>
        <v>369329</v>
      </c>
      <c r="D564" s="23">
        <f>+'FEBRERO ORD'!D564+'AJUSTE 3ER CUATRIMESTRE 2019 '!E564</f>
        <v>218045</v>
      </c>
      <c r="E564" s="23">
        <f>+'FEBRERO ORD'!E564+'AJUSTE 3ER CUATRIMESTRE 2019 '!D564</f>
        <v>7000</v>
      </c>
      <c r="F564" s="23">
        <v>16429</v>
      </c>
      <c r="G564" s="23">
        <v>6304</v>
      </c>
      <c r="H564" s="23">
        <v>1898</v>
      </c>
      <c r="I564" s="23">
        <v>4535</v>
      </c>
      <c r="J564" s="23">
        <v>905</v>
      </c>
      <c r="K564" s="23">
        <v>0</v>
      </c>
      <c r="L564" s="23">
        <v>0</v>
      </c>
      <c r="M564" s="23">
        <v>0</v>
      </c>
      <c r="N564" s="6">
        <f t="shared" si="8"/>
        <v>624445</v>
      </c>
    </row>
    <row r="565" spans="1:15" x14ac:dyDescent="0.25">
      <c r="A565" s="9">
        <v>562</v>
      </c>
      <c r="B565" s="25" t="s">
        <v>576</v>
      </c>
      <c r="C565" s="23">
        <f>+'FEBRERO ORD'!C565+'AJUSTE 3ER CUATRIMESTRE 2019 '!C565</f>
        <v>136631</v>
      </c>
      <c r="D565" s="23">
        <f>+'FEBRERO ORD'!D565+'AJUSTE 3ER CUATRIMESTRE 2019 '!E565</f>
        <v>97733</v>
      </c>
      <c r="E565" s="23">
        <f>+'FEBRERO ORD'!E565+'AJUSTE 3ER CUATRIMESTRE 2019 '!D565</f>
        <v>2568</v>
      </c>
      <c r="F565" s="23">
        <v>5244</v>
      </c>
      <c r="G565" s="23">
        <v>3107</v>
      </c>
      <c r="H565" s="23">
        <v>734</v>
      </c>
      <c r="I565" s="23">
        <v>2428</v>
      </c>
      <c r="J565" s="23">
        <v>307</v>
      </c>
      <c r="K565" s="23">
        <v>0</v>
      </c>
      <c r="L565" s="23">
        <v>0</v>
      </c>
      <c r="M565" s="23">
        <v>0</v>
      </c>
      <c r="N565" s="6">
        <f t="shared" si="8"/>
        <v>248752</v>
      </c>
    </row>
    <row r="566" spans="1:15" x14ac:dyDescent="0.25">
      <c r="A566" s="9">
        <v>563</v>
      </c>
      <c r="B566" s="25" t="s">
        <v>577</v>
      </c>
      <c r="C566" s="23">
        <f>+'FEBRERO ORD'!C566+'AJUSTE 3ER CUATRIMESTRE 2019 '!C566</f>
        <v>125379</v>
      </c>
      <c r="D566" s="23">
        <f>+'FEBRERO ORD'!D566+'AJUSTE 3ER CUATRIMESTRE 2019 '!E566</f>
        <v>80575</v>
      </c>
      <c r="E566" s="23">
        <f>+'FEBRERO ORD'!E566+'AJUSTE 3ER CUATRIMESTRE 2019 '!D566</f>
        <v>2444</v>
      </c>
      <c r="F566" s="23">
        <v>5500</v>
      </c>
      <c r="G566" s="23">
        <v>2960</v>
      </c>
      <c r="H566" s="23">
        <v>658</v>
      </c>
      <c r="I566" s="23">
        <v>1870</v>
      </c>
      <c r="J566" s="23">
        <v>314</v>
      </c>
      <c r="K566" s="23">
        <v>0</v>
      </c>
      <c r="L566" s="23">
        <v>0</v>
      </c>
      <c r="M566" s="23">
        <v>0</v>
      </c>
      <c r="N566" s="6">
        <f t="shared" si="8"/>
        <v>219700</v>
      </c>
    </row>
    <row r="567" spans="1:15" x14ac:dyDescent="0.25">
      <c r="A567" s="9">
        <v>564</v>
      </c>
      <c r="B567" s="25" t="s">
        <v>578</v>
      </c>
      <c r="C567" s="23">
        <f>+'FEBRERO ORD'!C567+'AJUSTE 3ER CUATRIMESTRE 2019 '!C567</f>
        <v>153966</v>
      </c>
      <c r="D567" s="23">
        <f>+'FEBRERO ORD'!D567+'AJUSTE 3ER CUATRIMESTRE 2019 '!E567</f>
        <v>58724</v>
      </c>
      <c r="E567" s="23">
        <f>+'FEBRERO ORD'!E567+'AJUSTE 3ER CUATRIMESTRE 2019 '!D567</f>
        <v>2524</v>
      </c>
      <c r="F567" s="23">
        <v>6817</v>
      </c>
      <c r="G567" s="23">
        <v>2496</v>
      </c>
      <c r="H567" s="23">
        <v>737</v>
      </c>
      <c r="I567" s="23">
        <v>1519</v>
      </c>
      <c r="J567" s="23">
        <v>366</v>
      </c>
      <c r="K567" s="23">
        <v>0</v>
      </c>
      <c r="L567" s="23">
        <v>0</v>
      </c>
      <c r="M567" s="23">
        <v>0</v>
      </c>
      <c r="N567" s="6">
        <f t="shared" si="8"/>
        <v>227149</v>
      </c>
    </row>
    <row r="568" spans="1:15" x14ac:dyDescent="0.25">
      <c r="A568" s="9">
        <v>565</v>
      </c>
      <c r="B568" s="25" t="s">
        <v>579</v>
      </c>
      <c r="C568" s="23">
        <f>+'FEBRERO ORD'!C568+'AJUSTE 3ER CUATRIMESTRE 2019 '!C568</f>
        <v>2671429</v>
      </c>
      <c r="D568" s="23">
        <f>+'FEBRERO ORD'!D568+'AJUSTE 3ER CUATRIMESTRE 2019 '!E568</f>
        <v>1290031</v>
      </c>
      <c r="E568" s="23">
        <f>+'FEBRERO ORD'!E568+'AJUSTE 3ER CUATRIMESTRE 2019 '!D568</f>
        <v>52401</v>
      </c>
      <c r="F568" s="23">
        <v>66291</v>
      </c>
      <c r="G568" s="23">
        <v>86107</v>
      </c>
      <c r="H568" s="23">
        <v>16165</v>
      </c>
      <c r="I568" s="23">
        <v>76098</v>
      </c>
      <c r="J568" s="23">
        <v>3425</v>
      </c>
      <c r="K568" s="23">
        <v>0</v>
      </c>
      <c r="L568" s="23">
        <v>0</v>
      </c>
      <c r="M568" s="23">
        <v>0</v>
      </c>
      <c r="N568" s="6">
        <f t="shared" si="8"/>
        <v>4261947</v>
      </c>
    </row>
    <row r="569" spans="1:15" x14ac:dyDescent="0.25">
      <c r="A569" s="9">
        <v>566</v>
      </c>
      <c r="B569" s="25" t="s">
        <v>580</v>
      </c>
      <c r="C569" s="23">
        <f>+'FEBRERO ORD'!C569+'AJUSTE 3ER CUATRIMESTRE 2019 '!C569</f>
        <v>218727</v>
      </c>
      <c r="D569" s="23">
        <f>+'FEBRERO ORD'!D569+'AJUSTE 3ER CUATRIMESTRE 2019 '!E569</f>
        <v>56255</v>
      </c>
      <c r="E569" s="23">
        <f>+'FEBRERO ORD'!E569+'AJUSTE 3ER CUATRIMESTRE 2019 '!D569</f>
        <v>4078</v>
      </c>
      <c r="F569" s="23">
        <v>8852</v>
      </c>
      <c r="G569" s="23">
        <v>6818</v>
      </c>
      <c r="H569" s="23">
        <v>1151</v>
      </c>
      <c r="I569" s="23">
        <v>4069</v>
      </c>
      <c r="J569" s="23">
        <v>484</v>
      </c>
      <c r="K569" s="23">
        <v>0</v>
      </c>
      <c r="L569" s="23">
        <v>0</v>
      </c>
      <c r="M569" s="23">
        <v>0</v>
      </c>
      <c r="N569" s="6">
        <f t="shared" si="8"/>
        <v>300434</v>
      </c>
    </row>
    <row r="570" spans="1:15" x14ac:dyDescent="0.25">
      <c r="A570" s="9">
        <v>567</v>
      </c>
      <c r="B570" s="25" t="s">
        <v>581</v>
      </c>
      <c r="C570" s="23">
        <f>+'FEBRERO ORD'!C570+'AJUSTE 3ER CUATRIMESTRE 2019 '!C570</f>
        <v>222334</v>
      </c>
      <c r="D570" s="23">
        <f>+'FEBRERO ORD'!D570+'AJUSTE 3ER CUATRIMESTRE 2019 '!E570</f>
        <v>108299</v>
      </c>
      <c r="E570" s="23">
        <f>+'FEBRERO ORD'!E570+'AJUSTE 3ER CUATRIMESTRE 2019 '!D570</f>
        <v>4402</v>
      </c>
      <c r="F570" s="23">
        <v>8479</v>
      </c>
      <c r="G570" s="23">
        <v>7454</v>
      </c>
      <c r="H570" s="23">
        <v>1228</v>
      </c>
      <c r="I570" s="23">
        <v>4657</v>
      </c>
      <c r="J570" s="23">
        <v>491</v>
      </c>
      <c r="K570" s="23">
        <v>0</v>
      </c>
      <c r="L570" s="23">
        <v>0</v>
      </c>
      <c r="M570" s="23">
        <v>0</v>
      </c>
      <c r="N570" s="6">
        <f t="shared" si="8"/>
        <v>357344</v>
      </c>
    </row>
    <row r="571" spans="1:15" x14ac:dyDescent="0.25">
      <c r="A571" s="9">
        <v>568</v>
      </c>
      <c r="B571" s="25" t="s">
        <v>582</v>
      </c>
      <c r="C571" s="23">
        <f>+'FEBRERO ORD'!C571+'AJUSTE 3ER CUATRIMESTRE 2019 '!C571</f>
        <v>123608</v>
      </c>
      <c r="D571" s="23">
        <f>+'FEBRERO ORD'!D571+'AJUSTE 3ER CUATRIMESTRE 2019 '!E571</f>
        <v>75051</v>
      </c>
      <c r="E571" s="23">
        <f>+'FEBRERO ORD'!E571+'AJUSTE 3ER CUATRIMESTRE 2019 '!D571</f>
        <v>2374</v>
      </c>
      <c r="F571" s="23">
        <v>4905</v>
      </c>
      <c r="G571" s="23">
        <v>2985</v>
      </c>
      <c r="H571" s="23">
        <v>664</v>
      </c>
      <c r="I571" s="23">
        <v>2199</v>
      </c>
      <c r="J571" s="23">
        <v>272</v>
      </c>
      <c r="K571" s="23">
        <v>0</v>
      </c>
      <c r="L571" s="23">
        <v>3267</v>
      </c>
      <c r="M571" s="23">
        <v>0</v>
      </c>
      <c r="N571" s="6">
        <f t="shared" si="8"/>
        <v>215325</v>
      </c>
    </row>
    <row r="572" spans="1:15" x14ac:dyDescent="0.25">
      <c r="A572" s="9">
        <v>569</v>
      </c>
      <c r="B572" s="25" t="s">
        <v>583</v>
      </c>
      <c r="C572" s="23">
        <f>+'FEBRERO ORD'!C572+'AJUSTE 3ER CUATRIMESTRE 2019 '!C572</f>
        <v>148303</v>
      </c>
      <c r="D572" s="23">
        <f>+'FEBRERO ORD'!D572+'AJUSTE 3ER CUATRIMESTRE 2019 '!E572</f>
        <v>79950</v>
      </c>
      <c r="E572" s="23">
        <f>+'FEBRERO ORD'!E572+'AJUSTE 3ER CUATRIMESTRE 2019 '!D572</f>
        <v>2796</v>
      </c>
      <c r="F572" s="23">
        <v>6370</v>
      </c>
      <c r="G572" s="23">
        <v>3433</v>
      </c>
      <c r="H572" s="23">
        <v>769</v>
      </c>
      <c r="I572" s="23">
        <v>2290</v>
      </c>
      <c r="J572" s="23">
        <v>358</v>
      </c>
      <c r="K572" s="23">
        <v>0</v>
      </c>
      <c r="L572" s="23">
        <v>0</v>
      </c>
      <c r="M572" s="23">
        <v>0</v>
      </c>
      <c r="N572" s="6">
        <f t="shared" si="8"/>
        <v>244269</v>
      </c>
    </row>
    <row r="573" spans="1:15" ht="15.75" thickBot="1" x14ac:dyDescent="0.3">
      <c r="A573" s="9">
        <v>570</v>
      </c>
      <c r="B573" s="25" t="s">
        <v>584</v>
      </c>
      <c r="C573" s="23">
        <f>+'FEBRERO ORD'!C573+'AJUSTE 3ER CUATRIMESTRE 2019 '!C573</f>
        <v>1388293</v>
      </c>
      <c r="D573" s="23">
        <f>+'FEBRERO ORD'!D573+'AJUSTE 3ER CUATRIMESTRE 2019 '!E573</f>
        <v>661572</v>
      </c>
      <c r="E573" s="23">
        <f>+'FEBRERO ORD'!E573+'AJUSTE 3ER CUATRIMESTRE 2019 '!D573</f>
        <v>27943</v>
      </c>
      <c r="F573" s="23">
        <v>37498</v>
      </c>
      <c r="G573" s="23">
        <v>40117</v>
      </c>
      <c r="H573" s="23">
        <v>8390</v>
      </c>
      <c r="I573" s="23">
        <v>36568</v>
      </c>
      <c r="J573" s="23">
        <v>2276</v>
      </c>
      <c r="K573" s="23">
        <v>0</v>
      </c>
      <c r="L573" s="23">
        <v>0</v>
      </c>
      <c r="M573" s="23">
        <v>0</v>
      </c>
      <c r="N573" s="6">
        <f t="shared" si="8"/>
        <v>2202657</v>
      </c>
    </row>
    <row r="574" spans="1:15" ht="15.75" thickBot="1" x14ac:dyDescent="0.3">
      <c r="A574" s="12"/>
      <c r="B574" s="13"/>
      <c r="C574" s="23">
        <f>+'FEBRERO ORD'!C574+'AJUSTE 3ER CUATRIMESTRE 2019 '!C574</f>
        <v>331400078</v>
      </c>
      <c r="D574" s="23">
        <f>+'FEBRERO ORD'!D574+'AJUSTE 3ER CUATRIMESTRE 2019 '!E574</f>
        <v>142792502</v>
      </c>
      <c r="E574" s="23">
        <f>+'FEBRERO ORD'!E574+'AJUSTE 3ER CUATRIMESTRE 2019 '!D574</f>
        <v>6628384</v>
      </c>
      <c r="F574" s="26">
        <f t="shared" ref="F574:L574" si="9">SUM(F4:F573)</f>
        <v>9973830</v>
      </c>
      <c r="G574" s="26">
        <f t="shared" si="9"/>
        <v>8155575</v>
      </c>
      <c r="H574" s="26">
        <f t="shared" si="9"/>
        <v>1932504</v>
      </c>
      <c r="I574" s="26">
        <f t="shared" si="9"/>
        <v>7634259</v>
      </c>
      <c r="J574" s="26">
        <f t="shared" si="9"/>
        <v>562322</v>
      </c>
      <c r="K574" s="26">
        <f t="shared" si="9"/>
        <v>0</v>
      </c>
      <c r="L574" s="26">
        <f t="shared" si="9"/>
        <v>9426585</v>
      </c>
      <c r="M574" s="26">
        <f>SUM(M4:M573)</f>
        <v>55454</v>
      </c>
      <c r="N574" s="6">
        <f t="shared" si="8"/>
        <v>518561493</v>
      </c>
    </row>
    <row r="575" spans="1:15" x14ac:dyDescent="0.25">
      <c r="B575" s="51" t="s">
        <v>585</v>
      </c>
      <c r="C575" s="51"/>
      <c r="D575" s="51"/>
      <c r="E575" s="51"/>
      <c r="F575" s="51"/>
      <c r="L575" s="14"/>
      <c r="O575" s="49"/>
    </row>
    <row r="577" spans="3:10" hidden="1" x14ac:dyDescent="0.25">
      <c r="C577" s="36">
        <v>292433385.08999997</v>
      </c>
      <c r="D577" s="20">
        <v>139068047</v>
      </c>
      <c r="E577" s="20">
        <v>8241987.2000000002</v>
      </c>
      <c r="F577" s="48">
        <v>9973830</v>
      </c>
      <c r="G577" s="20">
        <v>8155574.6000000006</v>
      </c>
      <c r="H577" s="20">
        <v>1932504.4000000001</v>
      </c>
      <c r="I577" s="20">
        <v>7634258.8000000007</v>
      </c>
      <c r="J577" s="20">
        <v>562322.20000000007</v>
      </c>
    </row>
    <row r="578" spans="3:10" hidden="1" x14ac:dyDescent="0.25"/>
    <row r="579" spans="3:10" hidden="1" x14ac:dyDescent="0.25">
      <c r="C579" s="49">
        <f>+C574-C577</f>
        <v>38966692.910000026</v>
      </c>
      <c r="D579" s="49">
        <f t="shared" ref="D579:J579" si="10">+D574-D577</f>
        <v>3724455</v>
      </c>
      <c r="E579" s="49">
        <f t="shared" si="10"/>
        <v>-1613603.2000000002</v>
      </c>
      <c r="F579" s="49">
        <f t="shared" si="10"/>
        <v>0</v>
      </c>
      <c r="G579" s="49">
        <f t="shared" si="10"/>
        <v>0.39999999944120646</v>
      </c>
      <c r="H579" s="49">
        <f t="shared" si="10"/>
        <v>-0.40000000013969839</v>
      </c>
      <c r="I579" s="49">
        <f t="shared" si="10"/>
        <v>0.19999999925494194</v>
      </c>
      <c r="J579" s="49">
        <f t="shared" si="10"/>
        <v>-0.20000000006984919</v>
      </c>
    </row>
    <row r="580" spans="3:10" hidden="1" x14ac:dyDescent="0.25"/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9" sqref="C9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</cols>
  <sheetData>
    <row r="1" spans="1:14" ht="51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.75" thickBot="1" x14ac:dyDescent="0.3">
      <c r="A2" s="16" t="s">
        <v>587</v>
      </c>
      <c r="B2" s="16"/>
      <c r="C2" s="16"/>
      <c r="D2" s="16"/>
      <c r="E2" s="16"/>
      <c r="F2" s="16"/>
      <c r="G2" s="16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2" t="s">
        <v>14</v>
      </c>
    </row>
    <row r="4" spans="1:14" ht="15.75" thickBot="1" x14ac:dyDescent="0.3">
      <c r="A4" s="5">
        <v>1</v>
      </c>
      <c r="B4" s="25" t="s">
        <v>15</v>
      </c>
      <c r="C4" s="23">
        <v>118684</v>
      </c>
      <c r="D4" s="23">
        <v>53142</v>
      </c>
      <c r="E4" s="23">
        <v>2486</v>
      </c>
      <c r="F4" s="23">
        <v>6018</v>
      </c>
      <c r="G4" s="23">
        <v>1974</v>
      </c>
      <c r="H4" s="23">
        <v>605</v>
      </c>
      <c r="I4" s="23">
        <v>1199</v>
      </c>
      <c r="J4" s="23">
        <v>337</v>
      </c>
      <c r="K4" s="7">
        <v>0</v>
      </c>
      <c r="L4" s="23">
        <v>0</v>
      </c>
      <c r="M4" s="23">
        <v>0</v>
      </c>
      <c r="N4" s="6">
        <f>SUM(C4:M4)</f>
        <v>184445</v>
      </c>
    </row>
    <row r="5" spans="1:14" x14ac:dyDescent="0.25">
      <c r="A5" s="8">
        <v>2</v>
      </c>
      <c r="B5" s="25" t="s">
        <v>16</v>
      </c>
      <c r="C5" s="23">
        <v>2137646</v>
      </c>
      <c r="D5" s="23">
        <v>1103309</v>
      </c>
      <c r="E5" s="23">
        <v>57832</v>
      </c>
      <c r="F5" s="23">
        <v>78160</v>
      </c>
      <c r="G5" s="23">
        <v>95828</v>
      </c>
      <c r="H5" s="23">
        <v>13745</v>
      </c>
      <c r="I5" s="23">
        <v>65273</v>
      </c>
      <c r="J5" s="23">
        <v>4426</v>
      </c>
      <c r="K5" s="23">
        <v>0</v>
      </c>
      <c r="L5" s="23">
        <v>0</v>
      </c>
      <c r="M5" s="23">
        <v>0</v>
      </c>
      <c r="N5" s="6">
        <f t="shared" ref="N5:N68" si="0">SUM(C5:M5)</f>
        <v>3556219</v>
      </c>
    </row>
    <row r="6" spans="1:14" x14ac:dyDescent="0.25">
      <c r="A6" s="9">
        <v>3</v>
      </c>
      <c r="B6" s="25" t="s">
        <v>17</v>
      </c>
      <c r="C6" s="23">
        <v>157378</v>
      </c>
      <c r="D6" s="23">
        <v>49566</v>
      </c>
      <c r="E6" s="23">
        <v>3637</v>
      </c>
      <c r="F6" s="23">
        <v>7104</v>
      </c>
      <c r="G6" s="23">
        <v>4469</v>
      </c>
      <c r="H6" s="23">
        <v>880</v>
      </c>
      <c r="I6" s="23">
        <v>2817</v>
      </c>
      <c r="J6" s="23">
        <v>399</v>
      </c>
      <c r="K6" s="23">
        <v>0</v>
      </c>
      <c r="L6" s="23">
        <v>0</v>
      </c>
      <c r="M6" s="23">
        <v>0</v>
      </c>
      <c r="N6" s="6">
        <f t="shared" si="0"/>
        <v>226250</v>
      </c>
    </row>
    <row r="7" spans="1:14" x14ac:dyDescent="0.25">
      <c r="A7" s="9">
        <v>4</v>
      </c>
      <c r="B7" s="25" t="s">
        <v>18</v>
      </c>
      <c r="C7" s="23">
        <v>87172</v>
      </c>
      <c r="D7" s="23">
        <v>47766</v>
      </c>
      <c r="E7" s="23">
        <v>1937</v>
      </c>
      <c r="F7" s="23">
        <v>3976</v>
      </c>
      <c r="G7" s="23">
        <v>1843</v>
      </c>
      <c r="H7" s="23">
        <v>476</v>
      </c>
      <c r="I7" s="23">
        <v>1328</v>
      </c>
      <c r="J7" s="23">
        <v>245</v>
      </c>
      <c r="K7" s="23">
        <v>0</v>
      </c>
      <c r="L7" s="23">
        <v>9885</v>
      </c>
      <c r="M7" s="23">
        <v>0</v>
      </c>
      <c r="N7" s="6">
        <f t="shared" si="0"/>
        <v>154628</v>
      </c>
    </row>
    <row r="8" spans="1:14" x14ac:dyDescent="0.25">
      <c r="A8" s="9">
        <v>5</v>
      </c>
      <c r="B8" s="25" t="s">
        <v>19</v>
      </c>
      <c r="C8" s="23">
        <v>1194978</v>
      </c>
      <c r="D8" s="23">
        <v>523615</v>
      </c>
      <c r="E8" s="23">
        <v>30877</v>
      </c>
      <c r="F8" s="23">
        <v>42545</v>
      </c>
      <c r="G8" s="23">
        <v>28863</v>
      </c>
      <c r="H8" s="23">
        <v>7514</v>
      </c>
      <c r="I8" s="23">
        <v>27751</v>
      </c>
      <c r="J8" s="23">
        <v>2256</v>
      </c>
      <c r="K8" s="23">
        <v>0</v>
      </c>
      <c r="L8" s="23">
        <v>0</v>
      </c>
      <c r="M8" s="23">
        <v>0</v>
      </c>
      <c r="N8" s="6">
        <f t="shared" si="0"/>
        <v>1858399</v>
      </c>
    </row>
    <row r="9" spans="1:14" x14ac:dyDescent="0.25">
      <c r="A9" s="9">
        <v>6</v>
      </c>
      <c r="B9" s="25" t="s">
        <v>20</v>
      </c>
      <c r="C9" s="23">
        <v>1286630</v>
      </c>
      <c r="D9" s="23">
        <v>753640</v>
      </c>
      <c r="E9" s="23">
        <v>34246</v>
      </c>
      <c r="F9" s="23">
        <v>40353</v>
      </c>
      <c r="G9" s="23">
        <v>36561</v>
      </c>
      <c r="H9" s="23">
        <v>8444</v>
      </c>
      <c r="I9" s="23">
        <v>34331</v>
      </c>
      <c r="J9" s="23">
        <v>2248</v>
      </c>
      <c r="K9" s="23">
        <v>0</v>
      </c>
      <c r="L9" s="23">
        <v>0</v>
      </c>
      <c r="M9" s="23">
        <v>0</v>
      </c>
      <c r="N9" s="6">
        <f t="shared" si="0"/>
        <v>2196453</v>
      </c>
    </row>
    <row r="10" spans="1:14" x14ac:dyDescent="0.25">
      <c r="A10" s="9">
        <v>7</v>
      </c>
      <c r="B10" s="25" t="s">
        <v>21</v>
      </c>
      <c r="C10" s="23">
        <v>219000</v>
      </c>
      <c r="D10" s="23">
        <v>84463</v>
      </c>
      <c r="E10" s="23">
        <v>4816</v>
      </c>
      <c r="F10" s="23">
        <v>10134</v>
      </c>
      <c r="G10" s="23">
        <v>5962</v>
      </c>
      <c r="H10" s="23">
        <v>1183</v>
      </c>
      <c r="I10" s="23">
        <v>3443</v>
      </c>
      <c r="J10" s="23">
        <v>573</v>
      </c>
      <c r="K10" s="23">
        <v>0</v>
      </c>
      <c r="L10" s="23">
        <v>19872</v>
      </c>
      <c r="M10" s="23">
        <v>0</v>
      </c>
      <c r="N10" s="6">
        <f t="shared" si="0"/>
        <v>349446</v>
      </c>
    </row>
    <row r="11" spans="1:14" x14ac:dyDescent="0.25">
      <c r="A11" s="9">
        <v>8</v>
      </c>
      <c r="B11" s="25" t="s">
        <v>22</v>
      </c>
      <c r="C11" s="23">
        <v>103098</v>
      </c>
      <c r="D11" s="23">
        <v>69913</v>
      </c>
      <c r="E11" s="23">
        <v>2311</v>
      </c>
      <c r="F11" s="23">
        <v>4609</v>
      </c>
      <c r="G11" s="23">
        <v>1501</v>
      </c>
      <c r="H11" s="23">
        <v>568</v>
      </c>
      <c r="I11" s="23">
        <v>1374</v>
      </c>
      <c r="J11" s="23">
        <v>243</v>
      </c>
      <c r="K11" s="23">
        <v>0</v>
      </c>
      <c r="L11" s="23">
        <v>0</v>
      </c>
      <c r="M11" s="23">
        <v>0</v>
      </c>
      <c r="N11" s="6">
        <f t="shared" si="0"/>
        <v>183617</v>
      </c>
    </row>
    <row r="12" spans="1:14" x14ac:dyDescent="0.25">
      <c r="A12" s="9">
        <v>9</v>
      </c>
      <c r="B12" s="25" t="s">
        <v>23</v>
      </c>
      <c r="C12" s="23">
        <v>371286</v>
      </c>
      <c r="D12" s="23">
        <v>252287</v>
      </c>
      <c r="E12" s="23">
        <v>10224</v>
      </c>
      <c r="F12" s="23">
        <v>12903</v>
      </c>
      <c r="G12" s="23">
        <v>14892</v>
      </c>
      <c r="H12" s="23">
        <v>2436</v>
      </c>
      <c r="I12" s="23">
        <v>11032</v>
      </c>
      <c r="J12" s="23">
        <v>768</v>
      </c>
      <c r="K12" s="23">
        <v>0</v>
      </c>
      <c r="L12" s="23">
        <v>0</v>
      </c>
      <c r="M12" s="23">
        <v>0</v>
      </c>
      <c r="N12" s="6">
        <f t="shared" si="0"/>
        <v>675828</v>
      </c>
    </row>
    <row r="13" spans="1:14" x14ac:dyDescent="0.25">
      <c r="A13" s="9">
        <v>10</v>
      </c>
      <c r="B13" s="25" t="s">
        <v>24</v>
      </c>
      <c r="C13" s="23">
        <v>879564</v>
      </c>
      <c r="D13" s="23">
        <v>276424</v>
      </c>
      <c r="E13" s="23">
        <v>30629</v>
      </c>
      <c r="F13" s="23">
        <v>24959</v>
      </c>
      <c r="G13" s="23">
        <v>26424</v>
      </c>
      <c r="H13" s="23">
        <v>6823</v>
      </c>
      <c r="I13" s="23">
        <v>30987</v>
      </c>
      <c r="J13" s="23">
        <v>1392</v>
      </c>
      <c r="K13" s="23">
        <v>0</v>
      </c>
      <c r="L13" s="23">
        <v>0</v>
      </c>
      <c r="M13" s="23">
        <v>0</v>
      </c>
      <c r="N13" s="6">
        <f t="shared" si="0"/>
        <v>1277202</v>
      </c>
    </row>
    <row r="14" spans="1:14" x14ac:dyDescent="0.25">
      <c r="A14" s="9">
        <v>11</v>
      </c>
      <c r="B14" s="25" t="s">
        <v>25</v>
      </c>
      <c r="C14" s="23">
        <v>106094</v>
      </c>
      <c r="D14" s="23">
        <v>39574</v>
      </c>
      <c r="E14" s="23">
        <v>2422</v>
      </c>
      <c r="F14" s="23">
        <v>5007</v>
      </c>
      <c r="G14" s="23">
        <v>2642</v>
      </c>
      <c r="H14" s="23">
        <v>581</v>
      </c>
      <c r="I14" s="23">
        <v>1657</v>
      </c>
      <c r="J14" s="23">
        <v>280</v>
      </c>
      <c r="K14" s="23">
        <v>0</v>
      </c>
      <c r="L14" s="23">
        <v>0</v>
      </c>
      <c r="M14" s="23">
        <v>0</v>
      </c>
      <c r="N14" s="6">
        <f t="shared" si="0"/>
        <v>158257</v>
      </c>
    </row>
    <row r="15" spans="1:14" x14ac:dyDescent="0.25">
      <c r="A15" s="9">
        <v>12</v>
      </c>
      <c r="B15" s="25" t="s">
        <v>26</v>
      </c>
      <c r="C15" s="23">
        <v>465880</v>
      </c>
      <c r="D15" s="23">
        <v>94580</v>
      </c>
      <c r="E15" s="23">
        <v>12514</v>
      </c>
      <c r="F15" s="23">
        <v>17701</v>
      </c>
      <c r="G15" s="23">
        <v>25242</v>
      </c>
      <c r="H15" s="23">
        <v>2959</v>
      </c>
      <c r="I15" s="23">
        <v>14299</v>
      </c>
      <c r="J15" s="23">
        <v>996</v>
      </c>
      <c r="K15" s="23">
        <v>0</v>
      </c>
      <c r="L15" s="23">
        <v>0</v>
      </c>
      <c r="M15" s="23">
        <v>0</v>
      </c>
      <c r="N15" s="6">
        <f t="shared" si="0"/>
        <v>634171</v>
      </c>
    </row>
    <row r="16" spans="1:14" x14ac:dyDescent="0.25">
      <c r="A16" s="9">
        <v>13</v>
      </c>
      <c r="B16" s="25" t="s">
        <v>27</v>
      </c>
      <c r="C16" s="23">
        <v>325966</v>
      </c>
      <c r="D16" s="23">
        <v>205945</v>
      </c>
      <c r="E16" s="23">
        <v>7488</v>
      </c>
      <c r="F16" s="23">
        <v>13281</v>
      </c>
      <c r="G16" s="23">
        <v>5815</v>
      </c>
      <c r="H16" s="23">
        <v>1871</v>
      </c>
      <c r="I16" s="23">
        <v>5352</v>
      </c>
      <c r="J16" s="23">
        <v>787</v>
      </c>
      <c r="K16" s="23">
        <v>0</v>
      </c>
      <c r="L16" s="23">
        <v>0</v>
      </c>
      <c r="M16" s="23">
        <v>0</v>
      </c>
      <c r="N16" s="6">
        <f t="shared" si="0"/>
        <v>566505</v>
      </c>
    </row>
    <row r="17" spans="1:14" x14ac:dyDescent="0.25">
      <c r="A17" s="9">
        <v>14</v>
      </c>
      <c r="B17" s="25" t="s">
        <v>28</v>
      </c>
      <c r="C17" s="23">
        <v>2068186</v>
      </c>
      <c r="D17" s="23">
        <v>754285</v>
      </c>
      <c r="E17" s="23">
        <v>50224</v>
      </c>
      <c r="F17" s="23">
        <v>73417</v>
      </c>
      <c r="G17" s="23">
        <v>51413</v>
      </c>
      <c r="H17" s="23">
        <v>12769</v>
      </c>
      <c r="I17" s="23">
        <v>46737</v>
      </c>
      <c r="J17" s="23">
        <v>5395</v>
      </c>
      <c r="K17" s="23">
        <v>0</v>
      </c>
      <c r="L17" s="23">
        <v>0</v>
      </c>
      <c r="M17" s="23">
        <v>0</v>
      </c>
      <c r="N17" s="6">
        <f t="shared" si="0"/>
        <v>3062426</v>
      </c>
    </row>
    <row r="18" spans="1:14" x14ac:dyDescent="0.25">
      <c r="A18" s="9">
        <v>15</v>
      </c>
      <c r="B18" s="25" t="s">
        <v>29</v>
      </c>
      <c r="C18" s="23">
        <v>282286</v>
      </c>
      <c r="D18" s="23">
        <v>99451</v>
      </c>
      <c r="E18" s="23">
        <v>7098</v>
      </c>
      <c r="F18" s="23">
        <v>11867</v>
      </c>
      <c r="G18" s="23">
        <v>11459</v>
      </c>
      <c r="H18" s="23">
        <v>1687</v>
      </c>
      <c r="I18" s="23">
        <v>6711</v>
      </c>
      <c r="J18" s="23">
        <v>666</v>
      </c>
      <c r="K18" s="23">
        <v>0</v>
      </c>
      <c r="L18" s="23">
        <v>20838</v>
      </c>
      <c r="M18" s="23">
        <v>0</v>
      </c>
      <c r="N18" s="6">
        <f t="shared" si="0"/>
        <v>442063</v>
      </c>
    </row>
    <row r="19" spans="1:14" x14ac:dyDescent="0.25">
      <c r="A19" s="9">
        <v>16</v>
      </c>
      <c r="B19" s="25" t="s">
        <v>30</v>
      </c>
      <c r="C19" s="23">
        <v>430168</v>
      </c>
      <c r="D19" s="23">
        <v>74357</v>
      </c>
      <c r="E19" s="23">
        <v>11812</v>
      </c>
      <c r="F19" s="23">
        <v>16321</v>
      </c>
      <c r="G19" s="23">
        <v>26351</v>
      </c>
      <c r="H19" s="23">
        <v>2767</v>
      </c>
      <c r="I19" s="23">
        <v>13589</v>
      </c>
      <c r="J19" s="23">
        <v>918</v>
      </c>
      <c r="K19" s="23">
        <v>0</v>
      </c>
      <c r="L19" s="23">
        <v>0</v>
      </c>
      <c r="M19" s="23">
        <v>0</v>
      </c>
      <c r="N19" s="6">
        <f t="shared" si="0"/>
        <v>576283</v>
      </c>
    </row>
    <row r="20" spans="1:14" x14ac:dyDescent="0.25">
      <c r="A20" s="9">
        <v>17</v>
      </c>
      <c r="B20" s="25" t="s">
        <v>31</v>
      </c>
      <c r="C20" s="23">
        <v>210080</v>
      </c>
      <c r="D20" s="23">
        <v>49681</v>
      </c>
      <c r="E20" s="23">
        <v>5073</v>
      </c>
      <c r="F20" s="23">
        <v>9038</v>
      </c>
      <c r="G20" s="23">
        <v>7511</v>
      </c>
      <c r="H20" s="23">
        <v>1220</v>
      </c>
      <c r="I20" s="23">
        <v>4588</v>
      </c>
      <c r="J20" s="23">
        <v>506</v>
      </c>
      <c r="K20" s="23">
        <v>0</v>
      </c>
      <c r="L20" s="23">
        <v>0</v>
      </c>
      <c r="M20" s="23">
        <v>0</v>
      </c>
      <c r="N20" s="6">
        <f t="shared" si="0"/>
        <v>287697</v>
      </c>
    </row>
    <row r="21" spans="1:14" x14ac:dyDescent="0.25">
      <c r="A21" s="9">
        <v>18</v>
      </c>
      <c r="B21" s="25" t="s">
        <v>32</v>
      </c>
      <c r="C21" s="23">
        <v>100446</v>
      </c>
      <c r="D21" s="23">
        <v>56639</v>
      </c>
      <c r="E21" s="23">
        <v>2443</v>
      </c>
      <c r="F21" s="23">
        <v>4718</v>
      </c>
      <c r="G21" s="23">
        <v>1729</v>
      </c>
      <c r="H21" s="23">
        <v>572</v>
      </c>
      <c r="I21" s="23">
        <v>1435</v>
      </c>
      <c r="J21" s="23">
        <v>282</v>
      </c>
      <c r="K21" s="23">
        <v>0</v>
      </c>
      <c r="L21" s="23">
        <v>7270</v>
      </c>
      <c r="M21" s="23">
        <v>0</v>
      </c>
      <c r="N21" s="6">
        <f t="shared" si="0"/>
        <v>175534</v>
      </c>
    </row>
    <row r="22" spans="1:14" x14ac:dyDescent="0.25">
      <c r="A22" s="9">
        <v>19</v>
      </c>
      <c r="B22" s="25" t="s">
        <v>33</v>
      </c>
      <c r="C22" s="23">
        <v>184112</v>
      </c>
      <c r="D22" s="23">
        <v>47629</v>
      </c>
      <c r="E22" s="23">
        <v>4458</v>
      </c>
      <c r="F22" s="23">
        <v>7989</v>
      </c>
      <c r="G22" s="23">
        <v>6451</v>
      </c>
      <c r="H22" s="23">
        <v>1069</v>
      </c>
      <c r="I22" s="23">
        <v>3993</v>
      </c>
      <c r="J22" s="23">
        <v>450</v>
      </c>
      <c r="K22" s="23">
        <v>0</v>
      </c>
      <c r="L22" s="23">
        <v>0</v>
      </c>
      <c r="M22" s="23">
        <v>0</v>
      </c>
      <c r="N22" s="6">
        <f t="shared" si="0"/>
        <v>256151</v>
      </c>
    </row>
    <row r="23" spans="1:14" x14ac:dyDescent="0.25">
      <c r="A23" s="9">
        <v>20</v>
      </c>
      <c r="B23" s="25" t="s">
        <v>34</v>
      </c>
      <c r="C23" s="23">
        <v>235100</v>
      </c>
      <c r="D23" s="23">
        <v>233548</v>
      </c>
      <c r="E23" s="23">
        <v>5878</v>
      </c>
      <c r="F23" s="23">
        <v>9538</v>
      </c>
      <c r="G23" s="23">
        <v>9151</v>
      </c>
      <c r="H23" s="23">
        <v>1413</v>
      </c>
      <c r="I23" s="23">
        <v>5642</v>
      </c>
      <c r="J23" s="23">
        <v>528</v>
      </c>
      <c r="K23" s="23">
        <v>0</v>
      </c>
      <c r="L23" s="23">
        <v>0</v>
      </c>
      <c r="M23" s="23">
        <v>0</v>
      </c>
      <c r="N23" s="6">
        <f t="shared" si="0"/>
        <v>500798</v>
      </c>
    </row>
    <row r="24" spans="1:14" x14ac:dyDescent="0.25">
      <c r="A24" s="9">
        <v>21</v>
      </c>
      <c r="B24" s="25" t="s">
        <v>35</v>
      </c>
      <c r="C24" s="23">
        <v>735030</v>
      </c>
      <c r="D24" s="23">
        <v>323888</v>
      </c>
      <c r="E24" s="23">
        <v>21410</v>
      </c>
      <c r="F24" s="23">
        <v>26451</v>
      </c>
      <c r="G24" s="23">
        <v>32133</v>
      </c>
      <c r="H24" s="23">
        <v>4945</v>
      </c>
      <c r="I24" s="23">
        <v>23743</v>
      </c>
      <c r="J24" s="23">
        <v>1611</v>
      </c>
      <c r="K24" s="23">
        <v>0</v>
      </c>
      <c r="L24" s="23">
        <v>0</v>
      </c>
      <c r="M24" s="23">
        <v>0</v>
      </c>
      <c r="N24" s="6">
        <f t="shared" si="0"/>
        <v>1169211</v>
      </c>
    </row>
    <row r="25" spans="1:14" x14ac:dyDescent="0.25">
      <c r="A25" s="9">
        <v>22</v>
      </c>
      <c r="B25" s="25" t="s">
        <v>36</v>
      </c>
      <c r="C25" s="23">
        <v>106574</v>
      </c>
      <c r="D25" s="23">
        <v>51285</v>
      </c>
      <c r="E25" s="23">
        <v>2654</v>
      </c>
      <c r="F25" s="23">
        <v>4315</v>
      </c>
      <c r="G25" s="23">
        <v>1468</v>
      </c>
      <c r="H25" s="23">
        <v>640</v>
      </c>
      <c r="I25" s="23">
        <v>1718</v>
      </c>
      <c r="J25" s="23">
        <v>259</v>
      </c>
      <c r="K25" s="23">
        <v>0</v>
      </c>
      <c r="L25" s="23">
        <v>0</v>
      </c>
      <c r="M25" s="23">
        <v>0</v>
      </c>
      <c r="N25" s="6">
        <f t="shared" si="0"/>
        <v>168913</v>
      </c>
    </row>
    <row r="26" spans="1:14" x14ac:dyDescent="0.25">
      <c r="A26" s="9">
        <v>23</v>
      </c>
      <c r="B26" s="25" t="s">
        <v>37</v>
      </c>
      <c r="C26" s="23">
        <v>916018</v>
      </c>
      <c r="D26" s="23">
        <v>663157</v>
      </c>
      <c r="E26" s="23">
        <v>30529</v>
      </c>
      <c r="F26" s="23">
        <v>25280</v>
      </c>
      <c r="G26" s="23">
        <v>41145</v>
      </c>
      <c r="H26" s="23">
        <v>6950</v>
      </c>
      <c r="I26" s="23">
        <v>36728</v>
      </c>
      <c r="J26" s="23">
        <v>1335</v>
      </c>
      <c r="K26" s="23">
        <v>0</v>
      </c>
      <c r="L26" s="23">
        <v>0</v>
      </c>
      <c r="M26" s="23">
        <v>0</v>
      </c>
      <c r="N26" s="6">
        <f t="shared" si="0"/>
        <v>1721142</v>
      </c>
    </row>
    <row r="27" spans="1:14" x14ac:dyDescent="0.25">
      <c r="A27" s="9">
        <v>24</v>
      </c>
      <c r="B27" s="25" t="s">
        <v>38</v>
      </c>
      <c r="C27" s="23">
        <v>371086</v>
      </c>
      <c r="D27" s="23">
        <v>251396</v>
      </c>
      <c r="E27" s="23">
        <v>6905</v>
      </c>
      <c r="F27" s="23">
        <v>15135</v>
      </c>
      <c r="G27" s="23">
        <v>8441</v>
      </c>
      <c r="H27" s="23">
        <v>1913</v>
      </c>
      <c r="I27" s="23">
        <v>5184</v>
      </c>
      <c r="J27" s="23">
        <v>716</v>
      </c>
      <c r="K27" s="23">
        <v>0</v>
      </c>
      <c r="L27" s="23">
        <v>0</v>
      </c>
      <c r="M27" s="23">
        <v>0</v>
      </c>
      <c r="N27" s="6">
        <f t="shared" si="0"/>
        <v>660776</v>
      </c>
    </row>
    <row r="28" spans="1:14" x14ac:dyDescent="0.25">
      <c r="A28" s="9">
        <v>25</v>
      </c>
      <c r="B28" s="25" t="s">
        <v>39</v>
      </c>
      <c r="C28" s="23">
        <v>620242</v>
      </c>
      <c r="D28" s="23">
        <v>351371</v>
      </c>
      <c r="E28" s="23">
        <v>15445</v>
      </c>
      <c r="F28" s="23">
        <v>17576</v>
      </c>
      <c r="G28" s="23">
        <v>22469</v>
      </c>
      <c r="H28" s="23">
        <v>4036</v>
      </c>
      <c r="I28" s="23">
        <v>18246</v>
      </c>
      <c r="J28" s="23">
        <v>1004</v>
      </c>
      <c r="K28" s="23">
        <v>0</v>
      </c>
      <c r="L28" s="23">
        <v>0</v>
      </c>
      <c r="M28" s="23">
        <v>0</v>
      </c>
      <c r="N28" s="6">
        <f t="shared" si="0"/>
        <v>1050389</v>
      </c>
    </row>
    <row r="29" spans="1:14" x14ac:dyDescent="0.25">
      <c r="A29" s="9">
        <v>26</v>
      </c>
      <c r="B29" s="25" t="s">
        <v>40</v>
      </c>
      <c r="C29" s="23">
        <v>491076</v>
      </c>
      <c r="D29" s="23">
        <v>204019</v>
      </c>
      <c r="E29" s="23">
        <v>13712</v>
      </c>
      <c r="F29" s="23">
        <v>18867</v>
      </c>
      <c r="G29" s="23">
        <v>19109</v>
      </c>
      <c r="H29" s="23">
        <v>3180</v>
      </c>
      <c r="I29" s="23">
        <v>13849</v>
      </c>
      <c r="J29" s="23">
        <v>1057</v>
      </c>
      <c r="K29" s="23">
        <v>0</v>
      </c>
      <c r="L29" s="23">
        <v>41273</v>
      </c>
      <c r="M29" s="23">
        <v>0</v>
      </c>
      <c r="N29" s="6">
        <f t="shared" si="0"/>
        <v>806142</v>
      </c>
    </row>
    <row r="30" spans="1:14" x14ac:dyDescent="0.25">
      <c r="A30" s="9">
        <v>27</v>
      </c>
      <c r="B30" s="25" t="s">
        <v>41</v>
      </c>
      <c r="C30" s="23">
        <v>174548</v>
      </c>
      <c r="D30" s="23">
        <v>144539</v>
      </c>
      <c r="E30" s="23">
        <v>4208</v>
      </c>
      <c r="F30" s="23">
        <v>7786</v>
      </c>
      <c r="G30" s="23">
        <v>5285</v>
      </c>
      <c r="H30" s="23">
        <v>1003</v>
      </c>
      <c r="I30" s="23">
        <v>3290</v>
      </c>
      <c r="J30" s="23">
        <v>436</v>
      </c>
      <c r="K30" s="23">
        <v>0</v>
      </c>
      <c r="L30" s="23">
        <v>0</v>
      </c>
      <c r="M30" s="23">
        <v>0</v>
      </c>
      <c r="N30" s="6">
        <f t="shared" si="0"/>
        <v>341095</v>
      </c>
    </row>
    <row r="31" spans="1:14" x14ac:dyDescent="0.25">
      <c r="A31" s="9">
        <v>28</v>
      </c>
      <c r="B31" s="25" t="s">
        <v>42</v>
      </c>
      <c r="C31" s="23">
        <v>1043388</v>
      </c>
      <c r="D31" s="23">
        <v>494105</v>
      </c>
      <c r="E31" s="23">
        <v>29364</v>
      </c>
      <c r="F31" s="23">
        <v>38573</v>
      </c>
      <c r="G31" s="23">
        <v>44105</v>
      </c>
      <c r="H31" s="23">
        <v>6843</v>
      </c>
      <c r="I31" s="23">
        <v>31423</v>
      </c>
      <c r="J31" s="23">
        <v>2149</v>
      </c>
      <c r="K31" s="23">
        <v>0</v>
      </c>
      <c r="L31" s="23">
        <v>0</v>
      </c>
      <c r="M31" s="23">
        <v>0</v>
      </c>
      <c r="N31" s="6">
        <f t="shared" si="0"/>
        <v>1689950</v>
      </c>
    </row>
    <row r="32" spans="1:14" x14ac:dyDescent="0.25">
      <c r="A32" s="9">
        <v>29</v>
      </c>
      <c r="B32" s="25" t="s">
        <v>43</v>
      </c>
      <c r="C32" s="23">
        <v>279158</v>
      </c>
      <c r="D32" s="23">
        <v>185685</v>
      </c>
      <c r="E32" s="23">
        <v>6438</v>
      </c>
      <c r="F32" s="23">
        <v>11675</v>
      </c>
      <c r="G32" s="23">
        <v>9982</v>
      </c>
      <c r="H32" s="23">
        <v>1594</v>
      </c>
      <c r="I32" s="23">
        <v>5756</v>
      </c>
      <c r="J32" s="23">
        <v>626</v>
      </c>
      <c r="K32" s="23">
        <v>0</v>
      </c>
      <c r="L32" s="23">
        <v>0</v>
      </c>
      <c r="M32" s="23">
        <v>0</v>
      </c>
      <c r="N32" s="6">
        <f t="shared" si="0"/>
        <v>500914</v>
      </c>
    </row>
    <row r="33" spans="1:14" x14ac:dyDescent="0.25">
      <c r="A33" s="9">
        <v>30</v>
      </c>
      <c r="B33" s="25" t="s">
        <v>44</v>
      </c>
      <c r="C33" s="23">
        <v>1488764</v>
      </c>
      <c r="D33" s="23">
        <v>248008</v>
      </c>
      <c r="E33" s="23">
        <v>30258</v>
      </c>
      <c r="F33" s="23">
        <v>47135</v>
      </c>
      <c r="G33" s="23">
        <v>14941</v>
      </c>
      <c r="H33" s="23">
        <v>8507</v>
      </c>
      <c r="I33" s="23">
        <v>23094</v>
      </c>
      <c r="J33" s="23">
        <v>1801</v>
      </c>
      <c r="K33" s="23">
        <v>0</v>
      </c>
      <c r="L33" s="23">
        <v>71189</v>
      </c>
      <c r="M33" s="23">
        <v>0</v>
      </c>
      <c r="N33" s="6">
        <f t="shared" si="0"/>
        <v>1933697</v>
      </c>
    </row>
    <row r="34" spans="1:14" x14ac:dyDescent="0.25">
      <c r="A34" s="9">
        <v>31</v>
      </c>
      <c r="B34" s="25" t="s">
        <v>45</v>
      </c>
      <c r="C34" s="23">
        <v>586490</v>
      </c>
      <c r="D34" s="23">
        <v>94659</v>
      </c>
      <c r="E34" s="23">
        <v>11666</v>
      </c>
      <c r="F34" s="23">
        <v>21367</v>
      </c>
      <c r="G34" s="23">
        <v>15602</v>
      </c>
      <c r="H34" s="23">
        <v>3217</v>
      </c>
      <c r="I34" s="23">
        <v>10703</v>
      </c>
      <c r="J34" s="23">
        <v>1001</v>
      </c>
      <c r="K34" s="23">
        <v>0</v>
      </c>
      <c r="L34" s="23">
        <v>0</v>
      </c>
      <c r="M34" s="23">
        <v>0</v>
      </c>
      <c r="N34" s="6">
        <f t="shared" si="0"/>
        <v>744705</v>
      </c>
    </row>
    <row r="35" spans="1:14" x14ac:dyDescent="0.25">
      <c r="A35" s="9">
        <v>32</v>
      </c>
      <c r="B35" s="25" t="s">
        <v>46</v>
      </c>
      <c r="C35" s="23">
        <v>108048</v>
      </c>
      <c r="D35" s="23">
        <v>65880</v>
      </c>
      <c r="E35" s="23">
        <v>2355</v>
      </c>
      <c r="F35" s="23">
        <v>5236</v>
      </c>
      <c r="G35" s="23">
        <v>2235</v>
      </c>
      <c r="H35" s="23">
        <v>573</v>
      </c>
      <c r="I35" s="23">
        <v>1397</v>
      </c>
      <c r="J35" s="23">
        <v>294</v>
      </c>
      <c r="K35" s="23">
        <v>0</v>
      </c>
      <c r="L35" s="23">
        <v>0</v>
      </c>
      <c r="M35" s="23">
        <v>0</v>
      </c>
      <c r="N35" s="6">
        <f t="shared" si="0"/>
        <v>186018</v>
      </c>
    </row>
    <row r="36" spans="1:14" x14ac:dyDescent="0.25">
      <c r="A36" s="9">
        <v>33</v>
      </c>
      <c r="B36" s="25" t="s">
        <v>47</v>
      </c>
      <c r="C36" s="23">
        <v>143040</v>
      </c>
      <c r="D36" s="23">
        <v>79531</v>
      </c>
      <c r="E36" s="23">
        <v>4375</v>
      </c>
      <c r="F36" s="23">
        <v>5121</v>
      </c>
      <c r="G36" s="23">
        <v>4861</v>
      </c>
      <c r="H36" s="23">
        <v>991</v>
      </c>
      <c r="I36" s="23">
        <v>4420</v>
      </c>
      <c r="J36" s="23">
        <v>359</v>
      </c>
      <c r="K36" s="23">
        <v>0</v>
      </c>
      <c r="L36" s="23">
        <v>0</v>
      </c>
      <c r="M36" s="23">
        <v>0</v>
      </c>
      <c r="N36" s="6">
        <f t="shared" si="0"/>
        <v>242698</v>
      </c>
    </row>
    <row r="37" spans="1:14" x14ac:dyDescent="0.25">
      <c r="A37" s="9">
        <v>34</v>
      </c>
      <c r="B37" s="25" t="s">
        <v>48</v>
      </c>
      <c r="C37" s="23">
        <v>120198</v>
      </c>
      <c r="D37" s="23">
        <v>81896</v>
      </c>
      <c r="E37" s="23">
        <v>2764</v>
      </c>
      <c r="F37" s="23">
        <v>5271</v>
      </c>
      <c r="G37" s="23">
        <v>2455</v>
      </c>
      <c r="H37" s="23">
        <v>676</v>
      </c>
      <c r="I37" s="23">
        <v>1909</v>
      </c>
      <c r="J37" s="23">
        <v>288</v>
      </c>
      <c r="K37" s="23">
        <v>0</v>
      </c>
      <c r="L37" s="23">
        <v>0</v>
      </c>
      <c r="M37" s="23">
        <v>0</v>
      </c>
      <c r="N37" s="6">
        <f t="shared" si="0"/>
        <v>215457</v>
      </c>
    </row>
    <row r="38" spans="1:14" x14ac:dyDescent="0.25">
      <c r="A38" s="9">
        <v>35</v>
      </c>
      <c r="B38" s="25" t="s">
        <v>49</v>
      </c>
      <c r="C38" s="23">
        <v>54050</v>
      </c>
      <c r="D38" s="23">
        <v>54629</v>
      </c>
      <c r="E38" s="23">
        <v>1157</v>
      </c>
      <c r="F38" s="23">
        <v>2544</v>
      </c>
      <c r="G38" s="23">
        <v>946</v>
      </c>
      <c r="H38" s="23">
        <v>286</v>
      </c>
      <c r="I38" s="23">
        <v>725</v>
      </c>
      <c r="J38" s="23">
        <v>159</v>
      </c>
      <c r="K38" s="23">
        <v>0</v>
      </c>
      <c r="L38" s="23">
        <v>0</v>
      </c>
      <c r="M38" s="23">
        <v>0</v>
      </c>
      <c r="N38" s="6">
        <f t="shared" si="0"/>
        <v>114496</v>
      </c>
    </row>
    <row r="39" spans="1:14" x14ac:dyDescent="0.25">
      <c r="A39" s="9">
        <v>36</v>
      </c>
      <c r="B39" s="25" t="s">
        <v>50</v>
      </c>
      <c r="C39" s="23">
        <v>290786</v>
      </c>
      <c r="D39" s="23">
        <v>121782</v>
      </c>
      <c r="E39" s="23">
        <v>7113</v>
      </c>
      <c r="F39" s="23">
        <v>11362</v>
      </c>
      <c r="G39" s="23">
        <v>11777</v>
      </c>
      <c r="H39" s="23">
        <v>1743</v>
      </c>
      <c r="I39" s="23">
        <v>7428</v>
      </c>
      <c r="J39" s="23">
        <v>611</v>
      </c>
      <c r="K39" s="23">
        <v>0</v>
      </c>
      <c r="L39" s="23">
        <v>0</v>
      </c>
      <c r="M39" s="23">
        <v>0</v>
      </c>
      <c r="N39" s="6">
        <f t="shared" si="0"/>
        <v>452602</v>
      </c>
    </row>
    <row r="40" spans="1:14" x14ac:dyDescent="0.25">
      <c r="A40" s="9">
        <v>37</v>
      </c>
      <c r="B40" s="25" t="s">
        <v>51</v>
      </c>
      <c r="C40" s="23">
        <v>244374</v>
      </c>
      <c r="D40" s="23">
        <v>55868</v>
      </c>
      <c r="E40" s="23">
        <v>6140</v>
      </c>
      <c r="F40" s="23">
        <v>10143</v>
      </c>
      <c r="G40" s="23">
        <v>10088</v>
      </c>
      <c r="H40" s="23">
        <v>1465</v>
      </c>
      <c r="I40" s="23">
        <v>6008</v>
      </c>
      <c r="J40" s="23">
        <v>575</v>
      </c>
      <c r="K40" s="23">
        <v>0</v>
      </c>
      <c r="L40" s="23">
        <v>0</v>
      </c>
      <c r="M40" s="23">
        <v>0</v>
      </c>
      <c r="N40" s="6">
        <f t="shared" si="0"/>
        <v>334661</v>
      </c>
    </row>
    <row r="41" spans="1:14" x14ac:dyDescent="0.25">
      <c r="A41" s="9">
        <v>38</v>
      </c>
      <c r="B41" s="25" t="s">
        <v>52</v>
      </c>
      <c r="C41" s="23">
        <v>138156</v>
      </c>
      <c r="D41" s="23">
        <v>67649</v>
      </c>
      <c r="E41" s="23">
        <v>3169</v>
      </c>
      <c r="F41" s="23">
        <v>6062</v>
      </c>
      <c r="G41" s="23">
        <v>4265</v>
      </c>
      <c r="H41" s="23">
        <v>776</v>
      </c>
      <c r="I41" s="23">
        <v>2626</v>
      </c>
      <c r="J41" s="23">
        <v>340</v>
      </c>
      <c r="K41" s="23">
        <v>0</v>
      </c>
      <c r="L41" s="23">
        <v>0</v>
      </c>
      <c r="M41" s="23">
        <v>0</v>
      </c>
      <c r="N41" s="6">
        <f t="shared" si="0"/>
        <v>223043</v>
      </c>
    </row>
    <row r="42" spans="1:14" x14ac:dyDescent="0.25">
      <c r="A42" s="9">
        <v>39</v>
      </c>
      <c r="B42" s="25" t="s">
        <v>53</v>
      </c>
      <c r="C42" s="23">
        <v>6716290</v>
      </c>
      <c r="D42" s="23">
        <v>3348799</v>
      </c>
      <c r="E42" s="23">
        <v>195939</v>
      </c>
      <c r="F42" s="23">
        <v>194565</v>
      </c>
      <c r="G42" s="23">
        <v>145251</v>
      </c>
      <c r="H42" s="23">
        <v>46953</v>
      </c>
      <c r="I42" s="23">
        <v>182589</v>
      </c>
      <c r="J42" s="23">
        <v>11821</v>
      </c>
      <c r="K42" s="23">
        <v>0</v>
      </c>
      <c r="L42" s="23">
        <v>1118563</v>
      </c>
      <c r="M42" s="23">
        <v>0</v>
      </c>
      <c r="N42" s="6">
        <f t="shared" si="0"/>
        <v>11960770</v>
      </c>
    </row>
    <row r="43" spans="1:14" x14ac:dyDescent="0.25">
      <c r="A43" s="9">
        <v>40</v>
      </c>
      <c r="B43" s="25" t="s">
        <v>54</v>
      </c>
      <c r="C43" s="23">
        <v>306994</v>
      </c>
      <c r="D43" s="23">
        <v>65007</v>
      </c>
      <c r="E43" s="23">
        <v>7939</v>
      </c>
      <c r="F43" s="23">
        <v>12312</v>
      </c>
      <c r="G43" s="23">
        <v>16572</v>
      </c>
      <c r="H43" s="23">
        <v>1886</v>
      </c>
      <c r="I43" s="23">
        <v>8489</v>
      </c>
      <c r="J43" s="23">
        <v>693</v>
      </c>
      <c r="K43" s="23">
        <v>0</v>
      </c>
      <c r="L43" s="23">
        <v>0</v>
      </c>
      <c r="M43" s="23">
        <v>0</v>
      </c>
      <c r="N43" s="6">
        <f t="shared" si="0"/>
        <v>419892</v>
      </c>
    </row>
    <row r="44" spans="1:14" x14ac:dyDescent="0.25">
      <c r="A44" s="9">
        <v>41</v>
      </c>
      <c r="B44" s="25" t="s">
        <v>55</v>
      </c>
      <c r="C44" s="23">
        <v>1605024</v>
      </c>
      <c r="D44" s="23">
        <v>669936</v>
      </c>
      <c r="E44" s="23">
        <v>40626</v>
      </c>
      <c r="F44" s="23">
        <v>64852</v>
      </c>
      <c r="G44" s="23">
        <v>74852</v>
      </c>
      <c r="H44" s="23">
        <v>9723</v>
      </c>
      <c r="I44" s="23">
        <v>42492</v>
      </c>
      <c r="J44" s="23">
        <v>3616</v>
      </c>
      <c r="K44" s="23">
        <v>0</v>
      </c>
      <c r="L44" s="23">
        <v>0</v>
      </c>
      <c r="M44" s="23">
        <v>0</v>
      </c>
      <c r="N44" s="6">
        <f t="shared" si="0"/>
        <v>2511121</v>
      </c>
    </row>
    <row r="45" spans="1:14" x14ac:dyDescent="0.25">
      <c r="A45" s="9">
        <v>42</v>
      </c>
      <c r="B45" s="25" t="s">
        <v>56</v>
      </c>
      <c r="C45" s="23">
        <v>565428</v>
      </c>
      <c r="D45" s="23">
        <v>225413</v>
      </c>
      <c r="E45" s="23">
        <v>16149</v>
      </c>
      <c r="F45" s="23">
        <v>18909</v>
      </c>
      <c r="G45" s="23">
        <v>16401</v>
      </c>
      <c r="H45" s="23">
        <v>3814</v>
      </c>
      <c r="I45" s="23">
        <v>15543</v>
      </c>
      <c r="J45" s="23">
        <v>1110</v>
      </c>
      <c r="K45" s="23">
        <v>0</v>
      </c>
      <c r="L45" s="23">
        <v>0</v>
      </c>
      <c r="M45" s="23">
        <v>0</v>
      </c>
      <c r="N45" s="6">
        <f t="shared" si="0"/>
        <v>862767</v>
      </c>
    </row>
    <row r="46" spans="1:14" x14ac:dyDescent="0.25">
      <c r="A46" s="9">
        <v>43</v>
      </c>
      <c r="B46" s="25" t="s">
        <v>57</v>
      </c>
      <c r="C46" s="23">
        <v>6763706</v>
      </c>
      <c r="D46" s="23">
        <v>2986513</v>
      </c>
      <c r="E46" s="23">
        <v>186886</v>
      </c>
      <c r="F46" s="23">
        <v>230279</v>
      </c>
      <c r="G46" s="23">
        <v>184699</v>
      </c>
      <c r="H46" s="23">
        <v>44618</v>
      </c>
      <c r="I46" s="23">
        <v>179817</v>
      </c>
      <c r="J46" s="23">
        <v>11877</v>
      </c>
      <c r="K46" s="23">
        <v>0</v>
      </c>
      <c r="L46" s="23">
        <v>648906</v>
      </c>
      <c r="M46" s="23">
        <v>0</v>
      </c>
      <c r="N46" s="6">
        <f t="shared" si="0"/>
        <v>11237301</v>
      </c>
    </row>
    <row r="47" spans="1:14" x14ac:dyDescent="0.25">
      <c r="A47" s="9">
        <v>44</v>
      </c>
      <c r="B47" s="25" t="s">
        <v>58</v>
      </c>
      <c r="C47" s="23">
        <v>3066030</v>
      </c>
      <c r="D47" s="23">
        <v>1698125</v>
      </c>
      <c r="E47" s="23">
        <v>77643</v>
      </c>
      <c r="F47" s="23">
        <v>110962</v>
      </c>
      <c r="G47" s="23">
        <v>84084</v>
      </c>
      <c r="H47" s="23">
        <v>19052</v>
      </c>
      <c r="I47" s="23">
        <v>72625</v>
      </c>
      <c r="J47" s="23">
        <v>5953</v>
      </c>
      <c r="K47" s="23">
        <v>0</v>
      </c>
      <c r="L47" s="23">
        <v>0</v>
      </c>
      <c r="M47" s="23">
        <v>23671</v>
      </c>
      <c r="N47" s="6">
        <f t="shared" si="0"/>
        <v>5158145</v>
      </c>
    </row>
    <row r="48" spans="1:14" x14ac:dyDescent="0.25">
      <c r="A48" s="9">
        <v>45</v>
      </c>
      <c r="B48" s="25" t="s">
        <v>59</v>
      </c>
      <c r="C48" s="23">
        <v>382992</v>
      </c>
      <c r="D48" s="23">
        <v>366983</v>
      </c>
      <c r="E48" s="23">
        <v>11741</v>
      </c>
      <c r="F48" s="23">
        <v>11356</v>
      </c>
      <c r="G48" s="23">
        <v>15023</v>
      </c>
      <c r="H48" s="23">
        <v>2742</v>
      </c>
      <c r="I48" s="23">
        <v>13757</v>
      </c>
      <c r="J48" s="23">
        <v>610</v>
      </c>
      <c r="K48" s="23">
        <v>0</v>
      </c>
      <c r="L48" s="23">
        <v>0</v>
      </c>
      <c r="M48" s="23">
        <v>0</v>
      </c>
      <c r="N48" s="6">
        <f t="shared" si="0"/>
        <v>805204</v>
      </c>
    </row>
    <row r="49" spans="1:14" x14ac:dyDescent="0.25">
      <c r="A49" s="9">
        <v>46</v>
      </c>
      <c r="B49" s="25" t="s">
        <v>60</v>
      </c>
      <c r="C49" s="23">
        <v>313862</v>
      </c>
      <c r="D49" s="23">
        <v>180967</v>
      </c>
      <c r="E49" s="23">
        <v>8412</v>
      </c>
      <c r="F49" s="23">
        <v>11019</v>
      </c>
      <c r="G49" s="23">
        <v>6875</v>
      </c>
      <c r="H49" s="23">
        <v>2025</v>
      </c>
      <c r="I49" s="23">
        <v>6909</v>
      </c>
      <c r="J49" s="23">
        <v>685</v>
      </c>
      <c r="K49" s="23">
        <v>0</v>
      </c>
      <c r="L49" s="23">
        <v>0</v>
      </c>
      <c r="M49" s="23">
        <v>0</v>
      </c>
      <c r="N49" s="6">
        <f t="shared" si="0"/>
        <v>530754</v>
      </c>
    </row>
    <row r="50" spans="1:14" x14ac:dyDescent="0.25">
      <c r="A50" s="9">
        <v>47</v>
      </c>
      <c r="B50" s="25" t="s">
        <v>61</v>
      </c>
      <c r="C50" s="23">
        <v>65808</v>
      </c>
      <c r="D50" s="23">
        <v>30432</v>
      </c>
      <c r="E50" s="23">
        <v>2105</v>
      </c>
      <c r="F50" s="23">
        <v>2638</v>
      </c>
      <c r="G50" s="23">
        <v>163</v>
      </c>
      <c r="H50" s="23">
        <v>457</v>
      </c>
      <c r="I50" s="23">
        <v>1145</v>
      </c>
      <c r="J50" s="23">
        <v>156</v>
      </c>
      <c r="K50" s="23">
        <v>0</v>
      </c>
      <c r="L50" s="23">
        <v>0</v>
      </c>
      <c r="M50" s="23">
        <v>0</v>
      </c>
      <c r="N50" s="6">
        <f t="shared" si="0"/>
        <v>102904</v>
      </c>
    </row>
    <row r="51" spans="1:14" x14ac:dyDescent="0.25">
      <c r="A51" s="9">
        <v>48</v>
      </c>
      <c r="B51" s="25" t="s">
        <v>62</v>
      </c>
      <c r="C51" s="23">
        <v>124804</v>
      </c>
      <c r="D51" s="23">
        <v>56611</v>
      </c>
      <c r="E51" s="23">
        <v>2802</v>
      </c>
      <c r="F51" s="23">
        <v>5925</v>
      </c>
      <c r="G51" s="23">
        <v>3230</v>
      </c>
      <c r="H51" s="23">
        <v>676</v>
      </c>
      <c r="I51" s="23">
        <v>1893</v>
      </c>
      <c r="J51" s="23">
        <v>331</v>
      </c>
      <c r="K51" s="23">
        <v>0</v>
      </c>
      <c r="L51" s="23">
        <v>0</v>
      </c>
      <c r="M51" s="23">
        <v>0</v>
      </c>
      <c r="N51" s="6">
        <f t="shared" si="0"/>
        <v>196272</v>
      </c>
    </row>
    <row r="52" spans="1:14" x14ac:dyDescent="0.25">
      <c r="A52" s="9">
        <v>49</v>
      </c>
      <c r="B52" s="25" t="s">
        <v>63</v>
      </c>
      <c r="C52" s="23">
        <v>107064</v>
      </c>
      <c r="D52" s="23">
        <v>49480</v>
      </c>
      <c r="E52" s="23">
        <v>2600</v>
      </c>
      <c r="F52" s="23">
        <v>4877</v>
      </c>
      <c r="G52" s="23">
        <v>2381</v>
      </c>
      <c r="H52" s="23">
        <v>614</v>
      </c>
      <c r="I52" s="23">
        <v>1817</v>
      </c>
      <c r="J52" s="23">
        <v>273</v>
      </c>
      <c r="K52" s="23">
        <v>0</v>
      </c>
      <c r="L52" s="23">
        <v>8140</v>
      </c>
      <c r="M52" s="23">
        <v>0</v>
      </c>
      <c r="N52" s="6">
        <f t="shared" si="0"/>
        <v>177246</v>
      </c>
    </row>
    <row r="53" spans="1:14" x14ac:dyDescent="0.25">
      <c r="A53" s="9">
        <v>50</v>
      </c>
      <c r="B53" s="25" t="s">
        <v>64</v>
      </c>
      <c r="C53" s="23">
        <v>233326</v>
      </c>
      <c r="D53" s="23">
        <v>77567</v>
      </c>
      <c r="E53" s="23">
        <v>5438</v>
      </c>
      <c r="F53" s="23">
        <v>9694</v>
      </c>
      <c r="G53" s="23">
        <v>8090</v>
      </c>
      <c r="H53" s="23">
        <v>1341</v>
      </c>
      <c r="I53" s="23">
        <v>4802</v>
      </c>
      <c r="J53" s="23">
        <v>555</v>
      </c>
      <c r="K53" s="23">
        <v>0</v>
      </c>
      <c r="L53" s="23">
        <v>0</v>
      </c>
      <c r="M53" s="23">
        <v>0</v>
      </c>
      <c r="N53" s="6">
        <f t="shared" si="0"/>
        <v>340813</v>
      </c>
    </row>
    <row r="54" spans="1:14" x14ac:dyDescent="0.25">
      <c r="A54" s="9">
        <v>51</v>
      </c>
      <c r="B54" s="25" t="s">
        <v>65</v>
      </c>
      <c r="C54" s="23">
        <v>268942</v>
      </c>
      <c r="D54" s="23">
        <v>141163</v>
      </c>
      <c r="E54" s="23">
        <v>6861</v>
      </c>
      <c r="F54" s="23">
        <v>10939</v>
      </c>
      <c r="G54" s="23">
        <v>11475</v>
      </c>
      <c r="H54" s="23">
        <v>1634</v>
      </c>
      <c r="I54" s="23">
        <v>6573</v>
      </c>
      <c r="J54" s="23">
        <v>611</v>
      </c>
      <c r="K54" s="23">
        <v>0</v>
      </c>
      <c r="L54" s="23">
        <v>0</v>
      </c>
      <c r="M54" s="23">
        <v>0</v>
      </c>
      <c r="N54" s="6">
        <f t="shared" si="0"/>
        <v>448198</v>
      </c>
    </row>
    <row r="55" spans="1:14" x14ac:dyDescent="0.25">
      <c r="A55" s="9">
        <v>52</v>
      </c>
      <c r="B55" s="25" t="s">
        <v>66</v>
      </c>
      <c r="C55" s="23">
        <v>388508</v>
      </c>
      <c r="D55" s="23">
        <v>174058</v>
      </c>
      <c r="E55" s="23">
        <v>8706</v>
      </c>
      <c r="F55" s="23">
        <v>11903</v>
      </c>
      <c r="G55" s="23">
        <v>12193</v>
      </c>
      <c r="H55" s="23">
        <v>2376</v>
      </c>
      <c r="I55" s="23">
        <v>9474</v>
      </c>
      <c r="J55" s="23">
        <v>778</v>
      </c>
      <c r="K55" s="23">
        <v>0</v>
      </c>
      <c r="L55" s="23">
        <v>0</v>
      </c>
      <c r="M55" s="23">
        <v>0</v>
      </c>
      <c r="N55" s="6">
        <f t="shared" si="0"/>
        <v>607996</v>
      </c>
    </row>
    <row r="56" spans="1:14" x14ac:dyDescent="0.25">
      <c r="A56" s="9">
        <v>53</v>
      </c>
      <c r="B56" s="25" t="s">
        <v>67</v>
      </c>
      <c r="C56" s="23">
        <v>323642</v>
      </c>
      <c r="D56" s="23">
        <v>194821</v>
      </c>
      <c r="E56" s="23">
        <v>6709</v>
      </c>
      <c r="F56" s="23">
        <v>17222</v>
      </c>
      <c r="G56" s="23">
        <v>2422</v>
      </c>
      <c r="H56" s="23">
        <v>1612</v>
      </c>
      <c r="I56" s="23">
        <v>2008</v>
      </c>
      <c r="J56" s="23">
        <v>959</v>
      </c>
      <c r="K56" s="23">
        <v>0</v>
      </c>
      <c r="L56" s="23">
        <v>5523</v>
      </c>
      <c r="M56" s="23">
        <v>0</v>
      </c>
      <c r="N56" s="6">
        <f t="shared" si="0"/>
        <v>554918</v>
      </c>
    </row>
    <row r="57" spans="1:14" x14ac:dyDescent="0.25">
      <c r="A57" s="9">
        <v>54</v>
      </c>
      <c r="B57" s="25" t="s">
        <v>68</v>
      </c>
      <c r="C57" s="23">
        <v>77890</v>
      </c>
      <c r="D57" s="23">
        <v>46372</v>
      </c>
      <c r="E57" s="23">
        <v>1695</v>
      </c>
      <c r="F57" s="23">
        <v>3621</v>
      </c>
      <c r="G57" s="23">
        <v>832</v>
      </c>
      <c r="H57" s="23">
        <v>418</v>
      </c>
      <c r="I57" s="23">
        <v>824</v>
      </c>
      <c r="J57" s="23">
        <v>209</v>
      </c>
      <c r="K57" s="23">
        <v>0</v>
      </c>
      <c r="L57" s="23">
        <v>0</v>
      </c>
      <c r="M57" s="23">
        <v>0</v>
      </c>
      <c r="N57" s="6">
        <f t="shared" si="0"/>
        <v>131861</v>
      </c>
    </row>
    <row r="58" spans="1:14" x14ac:dyDescent="0.25">
      <c r="A58" s="9">
        <v>55</v>
      </c>
      <c r="B58" s="25" t="s">
        <v>69</v>
      </c>
      <c r="C58" s="23">
        <v>234318</v>
      </c>
      <c r="D58" s="23">
        <v>140314</v>
      </c>
      <c r="E58" s="23">
        <v>5972</v>
      </c>
      <c r="F58" s="23">
        <v>9063</v>
      </c>
      <c r="G58" s="23">
        <v>7144</v>
      </c>
      <c r="H58" s="23">
        <v>1440</v>
      </c>
      <c r="I58" s="23">
        <v>5520</v>
      </c>
      <c r="J58" s="23">
        <v>495</v>
      </c>
      <c r="K58" s="23">
        <v>0</v>
      </c>
      <c r="L58" s="23">
        <v>0</v>
      </c>
      <c r="M58" s="23">
        <v>0</v>
      </c>
      <c r="N58" s="6">
        <f t="shared" si="0"/>
        <v>404266</v>
      </c>
    </row>
    <row r="59" spans="1:14" x14ac:dyDescent="0.25">
      <c r="A59" s="9">
        <v>56</v>
      </c>
      <c r="B59" s="25" t="s">
        <v>70</v>
      </c>
      <c r="C59" s="23">
        <v>108672</v>
      </c>
      <c r="D59" s="23">
        <v>39322</v>
      </c>
      <c r="E59" s="23">
        <v>2508</v>
      </c>
      <c r="F59" s="23">
        <v>5025</v>
      </c>
      <c r="G59" s="23">
        <v>3075</v>
      </c>
      <c r="H59" s="23">
        <v>603</v>
      </c>
      <c r="I59" s="23">
        <v>1916</v>
      </c>
      <c r="J59" s="23">
        <v>283</v>
      </c>
      <c r="K59" s="23">
        <v>0</v>
      </c>
      <c r="L59" s="23">
        <v>0</v>
      </c>
      <c r="M59" s="23">
        <v>0</v>
      </c>
      <c r="N59" s="6">
        <f t="shared" si="0"/>
        <v>161404</v>
      </c>
    </row>
    <row r="60" spans="1:14" x14ac:dyDescent="0.25">
      <c r="A60" s="9">
        <v>57</v>
      </c>
      <c r="B60" s="25" t="s">
        <v>71</v>
      </c>
      <c r="C60" s="23">
        <v>2824896</v>
      </c>
      <c r="D60" s="23">
        <v>1432620</v>
      </c>
      <c r="E60" s="23">
        <v>74268</v>
      </c>
      <c r="F60" s="23">
        <v>91306</v>
      </c>
      <c r="G60" s="23">
        <v>82730</v>
      </c>
      <c r="H60" s="23">
        <v>18333</v>
      </c>
      <c r="I60" s="23">
        <v>73213</v>
      </c>
      <c r="J60" s="23">
        <v>4781</v>
      </c>
      <c r="K60" s="23">
        <v>0</v>
      </c>
      <c r="L60" s="23">
        <v>0</v>
      </c>
      <c r="M60" s="23">
        <v>0</v>
      </c>
      <c r="N60" s="6">
        <f t="shared" si="0"/>
        <v>4602147</v>
      </c>
    </row>
    <row r="61" spans="1:14" x14ac:dyDescent="0.25">
      <c r="A61" s="9">
        <v>58</v>
      </c>
      <c r="B61" s="25" t="s">
        <v>72</v>
      </c>
      <c r="C61" s="23">
        <v>636924</v>
      </c>
      <c r="D61" s="23">
        <v>98433</v>
      </c>
      <c r="E61" s="23">
        <v>16532</v>
      </c>
      <c r="F61" s="23">
        <v>25045</v>
      </c>
      <c r="G61" s="23">
        <v>31505</v>
      </c>
      <c r="H61" s="23">
        <v>3939</v>
      </c>
      <c r="I61" s="23">
        <v>17857</v>
      </c>
      <c r="J61" s="23">
        <v>1414</v>
      </c>
      <c r="K61" s="23">
        <v>0</v>
      </c>
      <c r="L61" s="23">
        <v>0</v>
      </c>
      <c r="M61" s="23">
        <v>0</v>
      </c>
      <c r="N61" s="6">
        <f t="shared" si="0"/>
        <v>831649</v>
      </c>
    </row>
    <row r="62" spans="1:14" x14ac:dyDescent="0.25">
      <c r="A62" s="9">
        <v>59</v>
      </c>
      <c r="B62" s="25" t="s">
        <v>73</v>
      </c>
      <c r="C62" s="23">
        <v>2546278</v>
      </c>
      <c r="D62" s="23">
        <v>1426663</v>
      </c>
      <c r="E62" s="23">
        <v>65097</v>
      </c>
      <c r="F62" s="23">
        <v>91002</v>
      </c>
      <c r="G62" s="23">
        <v>85886</v>
      </c>
      <c r="H62" s="23">
        <v>15720</v>
      </c>
      <c r="I62" s="23">
        <v>65983</v>
      </c>
      <c r="J62" s="23">
        <v>4774</v>
      </c>
      <c r="K62" s="23">
        <v>0</v>
      </c>
      <c r="L62" s="23">
        <v>0</v>
      </c>
      <c r="M62" s="23">
        <v>0</v>
      </c>
      <c r="N62" s="6">
        <f t="shared" si="0"/>
        <v>4301403</v>
      </c>
    </row>
    <row r="63" spans="1:14" x14ac:dyDescent="0.25">
      <c r="A63" s="9">
        <v>60</v>
      </c>
      <c r="B63" s="25" t="s">
        <v>74</v>
      </c>
      <c r="C63" s="23">
        <v>188098</v>
      </c>
      <c r="D63" s="23">
        <v>67517</v>
      </c>
      <c r="E63" s="23">
        <v>4372</v>
      </c>
      <c r="F63" s="23">
        <v>7785</v>
      </c>
      <c r="G63" s="23">
        <v>5856</v>
      </c>
      <c r="H63" s="23">
        <v>1081</v>
      </c>
      <c r="I63" s="23">
        <v>3771</v>
      </c>
      <c r="J63" s="23">
        <v>422</v>
      </c>
      <c r="K63" s="23">
        <v>0</v>
      </c>
      <c r="L63" s="23">
        <v>0</v>
      </c>
      <c r="M63" s="23">
        <v>0</v>
      </c>
      <c r="N63" s="6">
        <f t="shared" si="0"/>
        <v>278902</v>
      </c>
    </row>
    <row r="64" spans="1:14" x14ac:dyDescent="0.25">
      <c r="A64" s="9">
        <v>61</v>
      </c>
      <c r="B64" s="25" t="s">
        <v>75</v>
      </c>
      <c r="C64" s="23">
        <v>246994</v>
      </c>
      <c r="D64" s="23">
        <v>147211</v>
      </c>
      <c r="E64" s="23">
        <v>5636</v>
      </c>
      <c r="F64" s="23">
        <v>10341</v>
      </c>
      <c r="G64" s="23">
        <v>6092</v>
      </c>
      <c r="H64" s="23">
        <v>1401</v>
      </c>
      <c r="I64" s="23">
        <v>4329</v>
      </c>
      <c r="J64" s="23">
        <v>539</v>
      </c>
      <c r="K64" s="23">
        <v>0</v>
      </c>
      <c r="L64" s="23">
        <v>0</v>
      </c>
      <c r="M64" s="23">
        <v>0</v>
      </c>
      <c r="N64" s="6">
        <f t="shared" si="0"/>
        <v>422543</v>
      </c>
    </row>
    <row r="65" spans="1:14" x14ac:dyDescent="0.25">
      <c r="A65" s="9">
        <v>62</v>
      </c>
      <c r="B65" s="25" t="s">
        <v>76</v>
      </c>
      <c r="C65" s="23">
        <v>76946</v>
      </c>
      <c r="D65" s="23">
        <v>52903</v>
      </c>
      <c r="E65" s="23">
        <v>1535</v>
      </c>
      <c r="F65" s="23">
        <v>3863</v>
      </c>
      <c r="G65" s="23">
        <v>897</v>
      </c>
      <c r="H65" s="23">
        <v>384</v>
      </c>
      <c r="I65" s="23">
        <v>657</v>
      </c>
      <c r="J65" s="23">
        <v>221</v>
      </c>
      <c r="K65" s="23">
        <v>0</v>
      </c>
      <c r="L65" s="23">
        <v>0</v>
      </c>
      <c r="M65" s="23">
        <v>0</v>
      </c>
      <c r="N65" s="6">
        <f t="shared" si="0"/>
        <v>137406</v>
      </c>
    </row>
    <row r="66" spans="1:14" x14ac:dyDescent="0.25">
      <c r="A66" s="9">
        <v>63</v>
      </c>
      <c r="B66" s="25" t="s">
        <v>77</v>
      </c>
      <c r="C66" s="23">
        <v>180158</v>
      </c>
      <c r="D66" s="23">
        <v>72202</v>
      </c>
      <c r="E66" s="23">
        <v>5366</v>
      </c>
      <c r="F66" s="23">
        <v>6220</v>
      </c>
      <c r="G66" s="23">
        <v>7063</v>
      </c>
      <c r="H66" s="23">
        <v>1237</v>
      </c>
      <c r="I66" s="23">
        <v>6016</v>
      </c>
      <c r="J66" s="23">
        <v>386</v>
      </c>
      <c r="K66" s="23">
        <v>0</v>
      </c>
      <c r="L66" s="23">
        <v>0</v>
      </c>
      <c r="M66" s="23">
        <v>0</v>
      </c>
      <c r="N66" s="6">
        <f t="shared" si="0"/>
        <v>278648</v>
      </c>
    </row>
    <row r="67" spans="1:14" x14ac:dyDescent="0.25">
      <c r="A67" s="9">
        <v>64</v>
      </c>
      <c r="B67" s="25" t="s">
        <v>78</v>
      </c>
      <c r="C67" s="23">
        <v>401222</v>
      </c>
      <c r="D67" s="23">
        <v>293572</v>
      </c>
      <c r="E67" s="23">
        <v>10561</v>
      </c>
      <c r="F67" s="23">
        <v>15027</v>
      </c>
      <c r="G67" s="23">
        <v>15642</v>
      </c>
      <c r="H67" s="23">
        <v>2528</v>
      </c>
      <c r="I67" s="23">
        <v>10955</v>
      </c>
      <c r="J67" s="23">
        <v>874</v>
      </c>
      <c r="K67" s="23">
        <v>0</v>
      </c>
      <c r="L67" s="23">
        <v>0</v>
      </c>
      <c r="M67" s="23">
        <v>0</v>
      </c>
      <c r="N67" s="6">
        <f t="shared" si="0"/>
        <v>750381</v>
      </c>
    </row>
    <row r="68" spans="1:14" x14ac:dyDescent="0.25">
      <c r="A68" s="9">
        <v>65</v>
      </c>
      <c r="B68" s="25" t="s">
        <v>79</v>
      </c>
      <c r="C68" s="23">
        <v>126102</v>
      </c>
      <c r="D68" s="23">
        <v>69262</v>
      </c>
      <c r="E68" s="23">
        <v>2720</v>
      </c>
      <c r="F68" s="23">
        <v>5971</v>
      </c>
      <c r="G68" s="23">
        <v>2757</v>
      </c>
      <c r="H68" s="23">
        <v>669</v>
      </c>
      <c r="I68" s="23">
        <v>1695</v>
      </c>
      <c r="J68" s="23">
        <v>333</v>
      </c>
      <c r="K68" s="23">
        <v>0</v>
      </c>
      <c r="L68" s="23">
        <v>0</v>
      </c>
      <c r="M68" s="23">
        <v>0</v>
      </c>
      <c r="N68" s="6">
        <f t="shared" si="0"/>
        <v>209509</v>
      </c>
    </row>
    <row r="69" spans="1:14" x14ac:dyDescent="0.25">
      <c r="A69" s="9">
        <v>66</v>
      </c>
      <c r="B69" s="25" t="s">
        <v>80</v>
      </c>
      <c r="C69" s="23">
        <v>437484</v>
      </c>
      <c r="D69" s="23">
        <v>347485</v>
      </c>
      <c r="E69" s="23">
        <v>9916</v>
      </c>
      <c r="F69" s="23">
        <v>15870</v>
      </c>
      <c r="G69" s="23">
        <v>10831</v>
      </c>
      <c r="H69" s="23">
        <v>2589</v>
      </c>
      <c r="I69" s="23">
        <v>8772</v>
      </c>
      <c r="J69" s="23">
        <v>959</v>
      </c>
      <c r="K69" s="23">
        <v>0</v>
      </c>
      <c r="L69" s="23">
        <v>0</v>
      </c>
      <c r="M69" s="23">
        <v>0</v>
      </c>
      <c r="N69" s="6">
        <f t="shared" ref="N69:N132" si="1">SUM(C69:M69)</f>
        <v>833906</v>
      </c>
    </row>
    <row r="70" spans="1:14" x14ac:dyDescent="0.25">
      <c r="A70" s="9">
        <v>67</v>
      </c>
      <c r="B70" s="25" t="s">
        <v>81</v>
      </c>
      <c r="C70" s="23">
        <v>43463218</v>
      </c>
      <c r="D70" s="23">
        <v>20221032</v>
      </c>
      <c r="E70" s="23">
        <v>1363269</v>
      </c>
      <c r="F70" s="23">
        <v>1316783</v>
      </c>
      <c r="G70" s="23">
        <v>449812</v>
      </c>
      <c r="H70" s="23">
        <v>296208</v>
      </c>
      <c r="I70" s="23">
        <v>1032865</v>
      </c>
      <c r="J70" s="23">
        <v>69124</v>
      </c>
      <c r="K70" s="23">
        <v>0</v>
      </c>
      <c r="L70" s="23">
        <v>757063</v>
      </c>
      <c r="M70" s="23">
        <v>0</v>
      </c>
      <c r="N70" s="6">
        <f t="shared" si="1"/>
        <v>68969374</v>
      </c>
    </row>
    <row r="71" spans="1:14" x14ac:dyDescent="0.25">
      <c r="A71" s="9">
        <v>68</v>
      </c>
      <c r="B71" s="25" t="s">
        <v>82</v>
      </c>
      <c r="C71" s="23">
        <v>1358810</v>
      </c>
      <c r="D71" s="23">
        <v>763534</v>
      </c>
      <c r="E71" s="23">
        <v>40995</v>
      </c>
      <c r="F71" s="23">
        <v>44713</v>
      </c>
      <c r="G71" s="23">
        <v>43967</v>
      </c>
      <c r="H71" s="23">
        <v>9480</v>
      </c>
      <c r="I71" s="23">
        <v>40630</v>
      </c>
      <c r="J71" s="23">
        <v>2612</v>
      </c>
      <c r="K71" s="23">
        <v>0</v>
      </c>
      <c r="L71" s="23">
        <v>0</v>
      </c>
      <c r="M71" s="23">
        <v>0</v>
      </c>
      <c r="N71" s="6">
        <f t="shared" si="1"/>
        <v>2304741</v>
      </c>
    </row>
    <row r="72" spans="1:14" x14ac:dyDescent="0.25">
      <c r="A72" s="9">
        <v>69</v>
      </c>
      <c r="B72" s="25" t="s">
        <v>83</v>
      </c>
      <c r="C72" s="23">
        <v>165038</v>
      </c>
      <c r="D72" s="23">
        <v>52390</v>
      </c>
      <c r="E72" s="23">
        <v>3994</v>
      </c>
      <c r="F72" s="23">
        <v>7259</v>
      </c>
      <c r="G72" s="23">
        <v>6068</v>
      </c>
      <c r="H72" s="23">
        <v>954</v>
      </c>
      <c r="I72" s="23">
        <v>3550</v>
      </c>
      <c r="J72" s="23">
        <v>406</v>
      </c>
      <c r="K72" s="23">
        <v>0</v>
      </c>
      <c r="L72" s="23">
        <v>0</v>
      </c>
      <c r="M72" s="23">
        <v>0</v>
      </c>
      <c r="N72" s="6">
        <f t="shared" si="1"/>
        <v>239659</v>
      </c>
    </row>
    <row r="73" spans="1:14" x14ac:dyDescent="0.25">
      <c r="A73" s="9">
        <v>70</v>
      </c>
      <c r="B73" s="25" t="s">
        <v>84</v>
      </c>
      <c r="C73" s="23">
        <v>333690</v>
      </c>
      <c r="D73" s="23">
        <v>164501</v>
      </c>
      <c r="E73" s="23">
        <v>9373</v>
      </c>
      <c r="F73" s="23">
        <v>12128</v>
      </c>
      <c r="G73" s="23">
        <v>14868</v>
      </c>
      <c r="H73" s="23">
        <v>2194</v>
      </c>
      <c r="I73" s="23">
        <v>10268</v>
      </c>
      <c r="J73" s="23">
        <v>674</v>
      </c>
      <c r="K73" s="23">
        <v>0</v>
      </c>
      <c r="L73" s="23">
        <v>0</v>
      </c>
      <c r="M73" s="23">
        <v>0</v>
      </c>
      <c r="N73" s="6">
        <f t="shared" si="1"/>
        <v>547696</v>
      </c>
    </row>
    <row r="74" spans="1:14" x14ac:dyDescent="0.25">
      <c r="A74" s="9">
        <v>71</v>
      </c>
      <c r="B74" s="25" t="s">
        <v>85</v>
      </c>
      <c r="C74" s="23">
        <v>313310</v>
      </c>
      <c r="D74" s="23">
        <v>223840</v>
      </c>
      <c r="E74" s="23">
        <v>7014</v>
      </c>
      <c r="F74" s="23">
        <v>14848</v>
      </c>
      <c r="G74" s="23">
        <v>6671</v>
      </c>
      <c r="H74" s="23">
        <v>1697</v>
      </c>
      <c r="I74" s="23">
        <v>4298</v>
      </c>
      <c r="J74" s="23">
        <v>818</v>
      </c>
      <c r="K74" s="23">
        <v>0</v>
      </c>
      <c r="L74" s="23">
        <v>0</v>
      </c>
      <c r="M74" s="23">
        <v>0</v>
      </c>
      <c r="N74" s="6">
        <f t="shared" si="1"/>
        <v>572496</v>
      </c>
    </row>
    <row r="75" spans="1:14" x14ac:dyDescent="0.25">
      <c r="A75" s="9">
        <v>72</v>
      </c>
      <c r="B75" s="25" t="s">
        <v>86</v>
      </c>
      <c r="C75" s="23">
        <v>1006114</v>
      </c>
      <c r="D75" s="23">
        <v>109129</v>
      </c>
      <c r="E75" s="23">
        <v>50971</v>
      </c>
      <c r="F75" s="23">
        <v>13898</v>
      </c>
      <c r="G75" s="23">
        <v>15284</v>
      </c>
      <c r="H75" s="23">
        <v>10447</v>
      </c>
      <c r="I75" s="23">
        <v>45248</v>
      </c>
      <c r="J75" s="23">
        <v>676</v>
      </c>
      <c r="K75" s="23">
        <v>0</v>
      </c>
      <c r="L75" s="23">
        <v>0</v>
      </c>
      <c r="M75" s="23">
        <v>0</v>
      </c>
      <c r="N75" s="6">
        <f t="shared" si="1"/>
        <v>1251767</v>
      </c>
    </row>
    <row r="76" spans="1:14" x14ac:dyDescent="0.25">
      <c r="A76" s="9">
        <v>73</v>
      </c>
      <c r="B76" s="25" t="s">
        <v>87</v>
      </c>
      <c r="C76" s="23">
        <v>1631698</v>
      </c>
      <c r="D76" s="23">
        <v>977467</v>
      </c>
      <c r="E76" s="23">
        <v>44213</v>
      </c>
      <c r="F76" s="23">
        <v>57711</v>
      </c>
      <c r="G76" s="23">
        <v>66598</v>
      </c>
      <c r="H76" s="23">
        <v>10574</v>
      </c>
      <c r="I76" s="23">
        <v>48714</v>
      </c>
      <c r="J76" s="23">
        <v>3356</v>
      </c>
      <c r="K76" s="23">
        <v>0</v>
      </c>
      <c r="L76" s="23">
        <v>0</v>
      </c>
      <c r="M76" s="23">
        <v>0</v>
      </c>
      <c r="N76" s="6">
        <f t="shared" si="1"/>
        <v>2840331</v>
      </c>
    </row>
    <row r="77" spans="1:14" x14ac:dyDescent="0.25">
      <c r="A77" s="9">
        <v>74</v>
      </c>
      <c r="B77" s="25" t="s">
        <v>88</v>
      </c>
      <c r="C77" s="23">
        <v>98062</v>
      </c>
      <c r="D77" s="23">
        <v>51796</v>
      </c>
      <c r="E77" s="23">
        <v>1974</v>
      </c>
      <c r="F77" s="23">
        <v>5211</v>
      </c>
      <c r="G77" s="23">
        <v>1003</v>
      </c>
      <c r="H77" s="23">
        <v>481</v>
      </c>
      <c r="I77" s="23">
        <v>657</v>
      </c>
      <c r="J77" s="23">
        <v>291</v>
      </c>
      <c r="K77" s="23">
        <v>0</v>
      </c>
      <c r="L77" s="23">
        <v>0</v>
      </c>
      <c r="M77" s="23">
        <v>0</v>
      </c>
      <c r="N77" s="6">
        <f t="shared" si="1"/>
        <v>159475</v>
      </c>
    </row>
    <row r="78" spans="1:14" x14ac:dyDescent="0.25">
      <c r="A78" s="9">
        <v>75</v>
      </c>
      <c r="B78" s="25" t="s">
        <v>89</v>
      </c>
      <c r="C78" s="23">
        <v>334212</v>
      </c>
      <c r="D78" s="23">
        <v>141607</v>
      </c>
      <c r="E78" s="23">
        <v>5379</v>
      </c>
      <c r="F78" s="23">
        <v>13217</v>
      </c>
      <c r="G78" s="23">
        <v>5440</v>
      </c>
      <c r="H78" s="23">
        <v>1643</v>
      </c>
      <c r="I78" s="23">
        <v>3695</v>
      </c>
      <c r="J78" s="23">
        <v>692</v>
      </c>
      <c r="K78" s="23">
        <v>0</v>
      </c>
      <c r="L78" s="23">
        <v>0</v>
      </c>
      <c r="M78" s="23">
        <v>0</v>
      </c>
      <c r="N78" s="6">
        <f t="shared" si="1"/>
        <v>505885</v>
      </c>
    </row>
    <row r="79" spans="1:14" x14ac:dyDescent="0.25">
      <c r="A79" s="9">
        <v>76</v>
      </c>
      <c r="B79" s="25" t="s">
        <v>90</v>
      </c>
      <c r="C79" s="23">
        <v>207524</v>
      </c>
      <c r="D79" s="23">
        <v>102358</v>
      </c>
      <c r="E79" s="23">
        <v>5155</v>
      </c>
      <c r="F79" s="23">
        <v>8205</v>
      </c>
      <c r="G79" s="23">
        <v>6753</v>
      </c>
      <c r="H79" s="23">
        <v>1251</v>
      </c>
      <c r="I79" s="23">
        <v>4848</v>
      </c>
      <c r="J79" s="23">
        <v>463</v>
      </c>
      <c r="K79" s="23">
        <v>0</v>
      </c>
      <c r="L79" s="23">
        <v>0</v>
      </c>
      <c r="M79" s="23">
        <v>0</v>
      </c>
      <c r="N79" s="6">
        <f t="shared" si="1"/>
        <v>336557</v>
      </c>
    </row>
    <row r="80" spans="1:14" x14ac:dyDescent="0.25">
      <c r="A80" s="9">
        <v>77</v>
      </c>
      <c r="B80" s="25" t="s">
        <v>91</v>
      </c>
      <c r="C80" s="23">
        <v>210004</v>
      </c>
      <c r="D80" s="23">
        <v>118772</v>
      </c>
      <c r="E80" s="23">
        <v>5135</v>
      </c>
      <c r="F80" s="23">
        <v>8030</v>
      </c>
      <c r="G80" s="23">
        <v>7397</v>
      </c>
      <c r="H80" s="23">
        <v>1266</v>
      </c>
      <c r="I80" s="23">
        <v>5306</v>
      </c>
      <c r="J80" s="23">
        <v>455</v>
      </c>
      <c r="K80" s="23">
        <v>0</v>
      </c>
      <c r="L80" s="23">
        <v>0</v>
      </c>
      <c r="M80" s="23">
        <v>0</v>
      </c>
      <c r="N80" s="6">
        <f t="shared" si="1"/>
        <v>356365</v>
      </c>
    </row>
    <row r="81" spans="1:14" x14ac:dyDescent="0.25">
      <c r="A81" s="9">
        <v>78</v>
      </c>
      <c r="B81" s="25" t="s">
        <v>92</v>
      </c>
      <c r="C81" s="23">
        <v>135330</v>
      </c>
      <c r="D81" s="23">
        <v>62794</v>
      </c>
      <c r="E81" s="23">
        <v>3436</v>
      </c>
      <c r="F81" s="23">
        <v>5086</v>
      </c>
      <c r="G81" s="23">
        <v>2014</v>
      </c>
      <c r="H81" s="23">
        <v>835</v>
      </c>
      <c r="I81" s="23">
        <v>2535</v>
      </c>
      <c r="J81" s="23">
        <v>253</v>
      </c>
      <c r="K81" s="23">
        <v>0</v>
      </c>
      <c r="L81" s="23">
        <v>0</v>
      </c>
      <c r="M81" s="23">
        <v>0</v>
      </c>
      <c r="N81" s="6">
        <f t="shared" si="1"/>
        <v>212283</v>
      </c>
    </row>
    <row r="82" spans="1:14" x14ac:dyDescent="0.25">
      <c r="A82" s="9">
        <v>79</v>
      </c>
      <c r="B82" s="25" t="s">
        <v>93</v>
      </c>
      <c r="C82" s="23">
        <v>7124398</v>
      </c>
      <c r="D82" s="23">
        <v>3194924</v>
      </c>
      <c r="E82" s="23">
        <v>212419</v>
      </c>
      <c r="F82" s="23">
        <v>199261</v>
      </c>
      <c r="G82" s="23">
        <v>159009</v>
      </c>
      <c r="H82" s="23">
        <v>50861</v>
      </c>
      <c r="I82" s="23">
        <v>203995</v>
      </c>
      <c r="J82" s="23">
        <v>13383</v>
      </c>
      <c r="K82" s="23">
        <v>0</v>
      </c>
      <c r="L82" s="23">
        <v>1065426</v>
      </c>
      <c r="M82" s="23">
        <v>0</v>
      </c>
      <c r="N82" s="6">
        <f t="shared" si="1"/>
        <v>12223676</v>
      </c>
    </row>
    <row r="83" spans="1:14" x14ac:dyDescent="0.25">
      <c r="A83" s="9">
        <v>80</v>
      </c>
      <c r="B83" s="25" t="s">
        <v>94</v>
      </c>
      <c r="C83" s="23">
        <v>120272</v>
      </c>
      <c r="D83" s="23">
        <v>68155</v>
      </c>
      <c r="E83" s="23">
        <v>2869</v>
      </c>
      <c r="F83" s="23">
        <v>5507</v>
      </c>
      <c r="G83" s="23">
        <v>3115</v>
      </c>
      <c r="H83" s="23">
        <v>681</v>
      </c>
      <c r="I83" s="23">
        <v>2122</v>
      </c>
      <c r="J83" s="23">
        <v>310</v>
      </c>
      <c r="K83" s="23">
        <v>0</v>
      </c>
      <c r="L83" s="23">
        <v>0</v>
      </c>
      <c r="M83" s="23">
        <v>0</v>
      </c>
      <c r="N83" s="6">
        <f t="shared" si="1"/>
        <v>203031</v>
      </c>
    </row>
    <row r="84" spans="1:14" x14ac:dyDescent="0.25">
      <c r="A84" s="9">
        <v>81</v>
      </c>
      <c r="B84" s="25" t="s">
        <v>95</v>
      </c>
      <c r="C84" s="23">
        <v>128920</v>
      </c>
      <c r="D84" s="23">
        <v>44742</v>
      </c>
      <c r="E84" s="23">
        <v>2956</v>
      </c>
      <c r="F84" s="23">
        <v>5721</v>
      </c>
      <c r="G84" s="23">
        <v>3833</v>
      </c>
      <c r="H84" s="23">
        <v>722</v>
      </c>
      <c r="I84" s="23">
        <v>2405</v>
      </c>
      <c r="J84" s="23">
        <v>321</v>
      </c>
      <c r="K84" s="23">
        <v>0</v>
      </c>
      <c r="L84" s="23">
        <v>4762</v>
      </c>
      <c r="M84" s="23">
        <v>0</v>
      </c>
      <c r="N84" s="6">
        <f t="shared" si="1"/>
        <v>194382</v>
      </c>
    </row>
    <row r="85" spans="1:14" x14ac:dyDescent="0.25">
      <c r="A85" s="9">
        <v>82</v>
      </c>
      <c r="B85" s="25" t="s">
        <v>96</v>
      </c>
      <c r="C85" s="23">
        <v>231224</v>
      </c>
      <c r="D85" s="23">
        <v>55749</v>
      </c>
      <c r="E85" s="23">
        <v>5784</v>
      </c>
      <c r="F85" s="23">
        <v>9650</v>
      </c>
      <c r="G85" s="23">
        <v>8669</v>
      </c>
      <c r="H85" s="23">
        <v>1380</v>
      </c>
      <c r="I85" s="23">
        <v>5619</v>
      </c>
      <c r="J85" s="23">
        <v>539</v>
      </c>
      <c r="K85" s="23">
        <v>0</v>
      </c>
      <c r="L85" s="23">
        <v>10284</v>
      </c>
      <c r="M85" s="23">
        <v>0</v>
      </c>
      <c r="N85" s="6">
        <f t="shared" si="1"/>
        <v>328898</v>
      </c>
    </row>
    <row r="86" spans="1:14" x14ac:dyDescent="0.25">
      <c r="A86" s="9">
        <v>83</v>
      </c>
      <c r="B86" s="25" t="s">
        <v>97</v>
      </c>
      <c r="C86" s="23">
        <v>402012</v>
      </c>
      <c r="D86" s="23">
        <v>267589</v>
      </c>
      <c r="E86" s="23">
        <v>13276</v>
      </c>
      <c r="F86" s="23">
        <v>11658</v>
      </c>
      <c r="G86" s="23">
        <v>17102</v>
      </c>
      <c r="H86" s="23">
        <v>3013</v>
      </c>
      <c r="I86" s="23">
        <v>15711</v>
      </c>
      <c r="J86" s="23">
        <v>630</v>
      </c>
      <c r="K86" s="23">
        <v>0</v>
      </c>
      <c r="L86" s="23">
        <v>0</v>
      </c>
      <c r="M86" s="23">
        <v>0</v>
      </c>
      <c r="N86" s="6">
        <f t="shared" si="1"/>
        <v>730991</v>
      </c>
    </row>
    <row r="87" spans="1:14" x14ac:dyDescent="0.25">
      <c r="A87" s="9">
        <v>84</v>
      </c>
      <c r="B87" s="25" t="s">
        <v>98</v>
      </c>
      <c r="C87" s="23">
        <v>288666</v>
      </c>
      <c r="D87" s="23">
        <v>134415</v>
      </c>
      <c r="E87" s="23">
        <v>9187</v>
      </c>
      <c r="F87" s="23">
        <v>8330</v>
      </c>
      <c r="G87" s="23">
        <v>7128</v>
      </c>
      <c r="H87" s="23">
        <v>2120</v>
      </c>
      <c r="I87" s="23">
        <v>8947</v>
      </c>
      <c r="J87" s="23">
        <v>449</v>
      </c>
      <c r="K87" s="23">
        <v>0</v>
      </c>
      <c r="L87" s="23">
        <v>0</v>
      </c>
      <c r="M87" s="23">
        <v>0</v>
      </c>
      <c r="N87" s="6">
        <f t="shared" si="1"/>
        <v>459242</v>
      </c>
    </row>
    <row r="88" spans="1:14" x14ac:dyDescent="0.25">
      <c r="A88" s="9">
        <v>85</v>
      </c>
      <c r="B88" s="25" t="s">
        <v>99</v>
      </c>
      <c r="C88" s="23">
        <v>990048</v>
      </c>
      <c r="D88" s="23">
        <v>121551</v>
      </c>
      <c r="E88" s="23">
        <v>29220</v>
      </c>
      <c r="F88" s="23">
        <v>33726</v>
      </c>
      <c r="G88" s="23">
        <v>61648</v>
      </c>
      <c r="H88" s="23">
        <v>6779</v>
      </c>
      <c r="I88" s="23">
        <v>35408</v>
      </c>
      <c r="J88" s="23">
        <v>1900</v>
      </c>
      <c r="K88" s="23">
        <v>0</v>
      </c>
      <c r="L88" s="23">
        <v>0</v>
      </c>
      <c r="M88" s="23">
        <v>0</v>
      </c>
      <c r="N88" s="6">
        <f t="shared" si="1"/>
        <v>1280280</v>
      </c>
    </row>
    <row r="89" spans="1:14" x14ac:dyDescent="0.25">
      <c r="A89" s="9">
        <v>86</v>
      </c>
      <c r="B89" s="25" t="s">
        <v>100</v>
      </c>
      <c r="C89" s="23">
        <v>96254</v>
      </c>
      <c r="D89" s="23">
        <v>57454</v>
      </c>
      <c r="E89" s="23">
        <v>2051</v>
      </c>
      <c r="F89" s="23">
        <v>4523</v>
      </c>
      <c r="G89" s="23">
        <v>1941</v>
      </c>
      <c r="H89" s="23">
        <v>510</v>
      </c>
      <c r="I89" s="23">
        <v>1290</v>
      </c>
      <c r="J89" s="23">
        <v>265</v>
      </c>
      <c r="K89" s="23">
        <v>0</v>
      </c>
      <c r="L89" s="23">
        <v>0</v>
      </c>
      <c r="M89" s="23">
        <v>0</v>
      </c>
      <c r="N89" s="6">
        <f t="shared" si="1"/>
        <v>164288</v>
      </c>
    </row>
    <row r="90" spans="1:14" x14ac:dyDescent="0.25">
      <c r="A90" s="9">
        <v>87</v>
      </c>
      <c r="B90" s="25" t="s">
        <v>101</v>
      </c>
      <c r="C90" s="23">
        <v>204692</v>
      </c>
      <c r="D90" s="23">
        <v>168371</v>
      </c>
      <c r="E90" s="23">
        <v>5428</v>
      </c>
      <c r="F90" s="23">
        <v>7685</v>
      </c>
      <c r="G90" s="23">
        <v>8808</v>
      </c>
      <c r="H90" s="23">
        <v>1295</v>
      </c>
      <c r="I90" s="23">
        <v>6054</v>
      </c>
      <c r="J90" s="23">
        <v>430</v>
      </c>
      <c r="K90" s="23">
        <v>0</v>
      </c>
      <c r="L90" s="23">
        <v>0</v>
      </c>
      <c r="M90" s="23">
        <v>0</v>
      </c>
      <c r="N90" s="6">
        <f t="shared" si="1"/>
        <v>402763</v>
      </c>
    </row>
    <row r="91" spans="1:14" x14ac:dyDescent="0.25">
      <c r="A91" s="9">
        <v>88</v>
      </c>
      <c r="B91" s="25" t="s">
        <v>102</v>
      </c>
      <c r="C91" s="23">
        <v>196688</v>
      </c>
      <c r="D91" s="23">
        <v>73261</v>
      </c>
      <c r="E91" s="23">
        <v>4711</v>
      </c>
      <c r="F91" s="23">
        <v>8758</v>
      </c>
      <c r="G91" s="23">
        <v>6590</v>
      </c>
      <c r="H91" s="23">
        <v>1126</v>
      </c>
      <c r="I91" s="23">
        <v>3909</v>
      </c>
      <c r="J91" s="23">
        <v>493</v>
      </c>
      <c r="K91" s="23">
        <v>0</v>
      </c>
      <c r="L91" s="23">
        <v>0</v>
      </c>
      <c r="M91" s="23">
        <v>0</v>
      </c>
      <c r="N91" s="6">
        <f t="shared" si="1"/>
        <v>295536</v>
      </c>
    </row>
    <row r="92" spans="1:14" x14ac:dyDescent="0.25">
      <c r="A92" s="9">
        <v>89</v>
      </c>
      <c r="B92" s="25" t="s">
        <v>103</v>
      </c>
      <c r="C92" s="23">
        <v>137168</v>
      </c>
      <c r="D92" s="23">
        <v>38414</v>
      </c>
      <c r="E92" s="23">
        <v>3318</v>
      </c>
      <c r="F92" s="23">
        <v>5912</v>
      </c>
      <c r="G92" s="23">
        <v>4355</v>
      </c>
      <c r="H92" s="23">
        <v>796</v>
      </c>
      <c r="I92" s="23">
        <v>2932</v>
      </c>
      <c r="J92" s="23">
        <v>329</v>
      </c>
      <c r="K92" s="23">
        <v>0</v>
      </c>
      <c r="L92" s="23">
        <v>0</v>
      </c>
      <c r="M92" s="23">
        <v>0</v>
      </c>
      <c r="N92" s="6">
        <f t="shared" si="1"/>
        <v>193224</v>
      </c>
    </row>
    <row r="93" spans="1:14" x14ac:dyDescent="0.25">
      <c r="A93" s="9">
        <v>90</v>
      </c>
      <c r="B93" s="25" t="s">
        <v>104</v>
      </c>
      <c r="C93" s="23">
        <v>326218</v>
      </c>
      <c r="D93" s="23">
        <v>164754</v>
      </c>
      <c r="E93" s="23">
        <v>8006</v>
      </c>
      <c r="F93" s="23">
        <v>12315</v>
      </c>
      <c r="G93" s="23">
        <v>12690</v>
      </c>
      <c r="H93" s="23">
        <v>1975</v>
      </c>
      <c r="I93" s="23">
        <v>8581</v>
      </c>
      <c r="J93" s="23">
        <v>674</v>
      </c>
      <c r="K93" s="23">
        <v>0</v>
      </c>
      <c r="L93" s="23">
        <v>0</v>
      </c>
      <c r="M93" s="23">
        <v>0</v>
      </c>
      <c r="N93" s="6">
        <f t="shared" si="1"/>
        <v>535213</v>
      </c>
    </row>
    <row r="94" spans="1:14" x14ac:dyDescent="0.25">
      <c r="A94" s="9">
        <v>91</v>
      </c>
      <c r="B94" s="25" t="s">
        <v>105</v>
      </c>
      <c r="C94" s="23">
        <v>363880</v>
      </c>
      <c r="D94" s="23">
        <v>280291</v>
      </c>
      <c r="E94" s="23">
        <v>13427</v>
      </c>
      <c r="F94" s="23">
        <v>10575</v>
      </c>
      <c r="G94" s="23">
        <v>9509</v>
      </c>
      <c r="H94" s="23">
        <v>2914</v>
      </c>
      <c r="I94" s="23">
        <v>12795</v>
      </c>
      <c r="J94" s="23">
        <v>710</v>
      </c>
      <c r="K94" s="23">
        <v>0</v>
      </c>
      <c r="L94" s="23">
        <v>0</v>
      </c>
      <c r="M94" s="23">
        <v>0</v>
      </c>
      <c r="N94" s="6">
        <f t="shared" si="1"/>
        <v>694101</v>
      </c>
    </row>
    <row r="95" spans="1:14" x14ac:dyDescent="0.25">
      <c r="A95" s="9">
        <v>92</v>
      </c>
      <c r="B95" s="25" t="s">
        <v>106</v>
      </c>
      <c r="C95" s="23">
        <v>141552</v>
      </c>
      <c r="D95" s="23">
        <v>88339</v>
      </c>
      <c r="E95" s="23">
        <v>3723</v>
      </c>
      <c r="F95" s="23">
        <v>5823</v>
      </c>
      <c r="G95" s="23">
        <v>3148</v>
      </c>
      <c r="H95" s="23">
        <v>873</v>
      </c>
      <c r="I95" s="23">
        <v>2901</v>
      </c>
      <c r="J95" s="23">
        <v>341</v>
      </c>
      <c r="K95" s="23">
        <v>0</v>
      </c>
      <c r="L95" s="23">
        <v>0</v>
      </c>
      <c r="M95" s="23">
        <v>0</v>
      </c>
      <c r="N95" s="6">
        <f t="shared" si="1"/>
        <v>246700</v>
      </c>
    </row>
    <row r="96" spans="1:14" x14ac:dyDescent="0.25">
      <c r="A96" s="9">
        <v>93</v>
      </c>
      <c r="B96" s="25" t="s">
        <v>107</v>
      </c>
      <c r="C96" s="23">
        <v>77542</v>
      </c>
      <c r="D96" s="23">
        <v>40278</v>
      </c>
      <c r="E96" s="23">
        <v>1926</v>
      </c>
      <c r="F96" s="23">
        <v>3361</v>
      </c>
      <c r="G96" s="23">
        <v>962</v>
      </c>
      <c r="H96" s="23">
        <v>456</v>
      </c>
      <c r="I96" s="23">
        <v>1138</v>
      </c>
      <c r="J96" s="23">
        <v>190</v>
      </c>
      <c r="K96" s="23">
        <v>0</v>
      </c>
      <c r="L96" s="23">
        <v>0</v>
      </c>
      <c r="M96" s="23">
        <v>0</v>
      </c>
      <c r="N96" s="6">
        <f t="shared" si="1"/>
        <v>125853</v>
      </c>
    </row>
    <row r="97" spans="1:14" x14ac:dyDescent="0.25">
      <c r="A97" s="9">
        <v>94</v>
      </c>
      <c r="B97" s="25" t="s">
        <v>108</v>
      </c>
      <c r="C97" s="23">
        <v>137852</v>
      </c>
      <c r="D97" s="23">
        <v>47025</v>
      </c>
      <c r="E97" s="23">
        <v>3131</v>
      </c>
      <c r="F97" s="23">
        <v>6142</v>
      </c>
      <c r="G97" s="23">
        <v>3540</v>
      </c>
      <c r="H97" s="23">
        <v>767</v>
      </c>
      <c r="I97" s="23">
        <v>2443</v>
      </c>
      <c r="J97" s="23">
        <v>345</v>
      </c>
      <c r="K97" s="23">
        <v>0</v>
      </c>
      <c r="L97" s="23">
        <v>0</v>
      </c>
      <c r="M97" s="23">
        <v>0</v>
      </c>
      <c r="N97" s="6">
        <f t="shared" si="1"/>
        <v>201245</v>
      </c>
    </row>
    <row r="98" spans="1:14" x14ac:dyDescent="0.25">
      <c r="A98" s="9">
        <v>95</v>
      </c>
      <c r="B98" s="25" t="s">
        <v>109</v>
      </c>
      <c r="C98" s="23">
        <v>246682</v>
      </c>
      <c r="D98" s="23">
        <v>131944</v>
      </c>
      <c r="E98" s="23">
        <v>6067</v>
      </c>
      <c r="F98" s="23">
        <v>10393</v>
      </c>
      <c r="G98" s="23">
        <v>10137</v>
      </c>
      <c r="H98" s="23">
        <v>1456</v>
      </c>
      <c r="I98" s="23">
        <v>5817</v>
      </c>
      <c r="J98" s="23">
        <v>580</v>
      </c>
      <c r="K98" s="23">
        <v>0</v>
      </c>
      <c r="L98" s="23">
        <v>0</v>
      </c>
      <c r="M98" s="23">
        <v>0</v>
      </c>
      <c r="N98" s="6">
        <f t="shared" si="1"/>
        <v>413076</v>
      </c>
    </row>
    <row r="99" spans="1:14" x14ac:dyDescent="0.25">
      <c r="A99" s="9">
        <v>96</v>
      </c>
      <c r="B99" s="25" t="s">
        <v>110</v>
      </c>
      <c r="C99" s="23">
        <v>99486</v>
      </c>
      <c r="D99" s="23">
        <v>42762</v>
      </c>
      <c r="E99" s="23">
        <v>2428</v>
      </c>
      <c r="F99" s="23">
        <v>3698</v>
      </c>
      <c r="G99" s="23">
        <v>1346</v>
      </c>
      <c r="H99" s="23">
        <v>602</v>
      </c>
      <c r="I99" s="23">
        <v>1741</v>
      </c>
      <c r="J99" s="23">
        <v>180</v>
      </c>
      <c r="K99" s="23">
        <v>0</v>
      </c>
      <c r="L99" s="23">
        <v>0</v>
      </c>
      <c r="M99" s="23">
        <v>0</v>
      </c>
      <c r="N99" s="6">
        <f t="shared" si="1"/>
        <v>152243</v>
      </c>
    </row>
    <row r="100" spans="1:14" x14ac:dyDescent="0.25">
      <c r="A100" s="9">
        <v>97</v>
      </c>
      <c r="B100" s="25" t="s">
        <v>111</v>
      </c>
      <c r="C100" s="23">
        <v>124812</v>
      </c>
      <c r="D100" s="23">
        <v>74496</v>
      </c>
      <c r="E100" s="23">
        <v>3012</v>
      </c>
      <c r="F100" s="23">
        <v>5441</v>
      </c>
      <c r="G100" s="23">
        <v>3580</v>
      </c>
      <c r="H100" s="23">
        <v>722</v>
      </c>
      <c r="I100" s="23">
        <v>2451</v>
      </c>
      <c r="J100" s="23">
        <v>307</v>
      </c>
      <c r="K100" s="23">
        <v>0</v>
      </c>
      <c r="L100" s="23">
        <v>5282</v>
      </c>
      <c r="M100" s="23">
        <v>0</v>
      </c>
      <c r="N100" s="6">
        <f t="shared" si="1"/>
        <v>220103</v>
      </c>
    </row>
    <row r="101" spans="1:14" x14ac:dyDescent="0.25">
      <c r="A101" s="9">
        <v>98</v>
      </c>
      <c r="B101" s="25" t="s">
        <v>112</v>
      </c>
      <c r="C101" s="23">
        <v>246356</v>
      </c>
      <c r="D101" s="23">
        <v>52579</v>
      </c>
      <c r="E101" s="23">
        <v>6138</v>
      </c>
      <c r="F101" s="23">
        <v>10353</v>
      </c>
      <c r="G101" s="23">
        <v>9991</v>
      </c>
      <c r="H101" s="23">
        <v>1465</v>
      </c>
      <c r="I101" s="23">
        <v>5978</v>
      </c>
      <c r="J101" s="23">
        <v>596</v>
      </c>
      <c r="K101" s="23">
        <v>0</v>
      </c>
      <c r="L101" s="23">
        <v>0</v>
      </c>
      <c r="M101" s="23">
        <v>0</v>
      </c>
      <c r="N101" s="6">
        <f t="shared" si="1"/>
        <v>333456</v>
      </c>
    </row>
    <row r="102" spans="1:14" x14ac:dyDescent="0.25">
      <c r="A102" s="9">
        <v>99</v>
      </c>
      <c r="B102" s="25" t="s">
        <v>113</v>
      </c>
      <c r="C102" s="23">
        <v>109856</v>
      </c>
      <c r="D102" s="23">
        <v>66812</v>
      </c>
      <c r="E102" s="23">
        <v>2209</v>
      </c>
      <c r="F102" s="23">
        <v>5908</v>
      </c>
      <c r="G102" s="23">
        <v>1085</v>
      </c>
      <c r="H102" s="23">
        <v>536</v>
      </c>
      <c r="I102" s="23">
        <v>657</v>
      </c>
      <c r="J102" s="23">
        <v>331</v>
      </c>
      <c r="K102" s="23">
        <v>0</v>
      </c>
      <c r="L102" s="23">
        <v>0</v>
      </c>
      <c r="M102" s="23">
        <v>0</v>
      </c>
      <c r="N102" s="6">
        <f t="shared" si="1"/>
        <v>187394</v>
      </c>
    </row>
    <row r="103" spans="1:14" x14ac:dyDescent="0.25">
      <c r="A103" s="9">
        <v>100</v>
      </c>
      <c r="B103" s="25" t="s">
        <v>114</v>
      </c>
      <c r="C103" s="23">
        <v>94518</v>
      </c>
      <c r="D103" s="23">
        <v>49830</v>
      </c>
      <c r="E103" s="23">
        <v>1887</v>
      </c>
      <c r="F103" s="23">
        <v>5062</v>
      </c>
      <c r="G103" s="23">
        <v>930</v>
      </c>
      <c r="H103" s="23">
        <v>460</v>
      </c>
      <c r="I103" s="23">
        <v>573</v>
      </c>
      <c r="J103" s="23">
        <v>282</v>
      </c>
      <c r="K103" s="23">
        <v>0</v>
      </c>
      <c r="L103" s="23">
        <v>0</v>
      </c>
      <c r="M103" s="23">
        <v>0</v>
      </c>
      <c r="N103" s="6">
        <f t="shared" si="1"/>
        <v>153542</v>
      </c>
    </row>
    <row r="104" spans="1:14" x14ac:dyDescent="0.25">
      <c r="A104" s="9">
        <v>101</v>
      </c>
      <c r="B104" s="25" t="s">
        <v>115</v>
      </c>
      <c r="C104" s="23">
        <v>107128</v>
      </c>
      <c r="D104" s="23">
        <v>52788</v>
      </c>
      <c r="E104" s="23">
        <v>2225</v>
      </c>
      <c r="F104" s="23">
        <v>5510</v>
      </c>
      <c r="G104" s="23">
        <v>1639</v>
      </c>
      <c r="H104" s="23">
        <v>541</v>
      </c>
      <c r="I104" s="23">
        <v>992</v>
      </c>
      <c r="J104" s="23">
        <v>306</v>
      </c>
      <c r="K104" s="23">
        <v>0</v>
      </c>
      <c r="L104" s="23">
        <v>0</v>
      </c>
      <c r="M104" s="23">
        <v>0</v>
      </c>
      <c r="N104" s="6">
        <f t="shared" si="1"/>
        <v>171129</v>
      </c>
    </row>
    <row r="105" spans="1:14" x14ac:dyDescent="0.25">
      <c r="A105" s="9">
        <v>102</v>
      </c>
      <c r="B105" s="25" t="s">
        <v>116</v>
      </c>
      <c r="C105" s="23">
        <v>211294</v>
      </c>
      <c r="D105" s="23">
        <v>118651</v>
      </c>
      <c r="E105" s="23">
        <v>5635</v>
      </c>
      <c r="F105" s="23">
        <v>7827</v>
      </c>
      <c r="G105" s="23">
        <v>8881</v>
      </c>
      <c r="H105" s="23">
        <v>1344</v>
      </c>
      <c r="I105" s="23">
        <v>6252</v>
      </c>
      <c r="J105" s="23">
        <v>449</v>
      </c>
      <c r="K105" s="23">
        <v>0</v>
      </c>
      <c r="L105" s="23">
        <v>0</v>
      </c>
      <c r="M105" s="23">
        <v>0</v>
      </c>
      <c r="N105" s="6">
        <f t="shared" si="1"/>
        <v>360333</v>
      </c>
    </row>
    <row r="106" spans="1:14" x14ac:dyDescent="0.25">
      <c r="A106" s="9">
        <v>103</v>
      </c>
      <c r="B106" s="25" t="s">
        <v>117</v>
      </c>
      <c r="C106" s="23">
        <v>448334</v>
      </c>
      <c r="D106" s="23">
        <v>230923</v>
      </c>
      <c r="E106" s="23">
        <v>15064</v>
      </c>
      <c r="F106" s="23">
        <v>15216</v>
      </c>
      <c r="G106" s="23">
        <v>13073</v>
      </c>
      <c r="H106" s="23">
        <v>3317</v>
      </c>
      <c r="I106" s="23">
        <v>13398</v>
      </c>
      <c r="J106" s="23">
        <v>1118</v>
      </c>
      <c r="K106" s="23">
        <v>0</v>
      </c>
      <c r="L106" s="23">
        <v>0</v>
      </c>
      <c r="M106" s="23">
        <v>0</v>
      </c>
      <c r="N106" s="6">
        <f t="shared" si="1"/>
        <v>740443</v>
      </c>
    </row>
    <row r="107" spans="1:14" x14ac:dyDescent="0.25">
      <c r="A107" s="9">
        <v>104</v>
      </c>
      <c r="B107" s="25" t="s">
        <v>118</v>
      </c>
      <c r="C107" s="23">
        <v>238274</v>
      </c>
      <c r="D107" s="23">
        <v>141081</v>
      </c>
      <c r="E107" s="23">
        <v>5383</v>
      </c>
      <c r="F107" s="23">
        <v>9244</v>
      </c>
      <c r="G107" s="23">
        <v>5676</v>
      </c>
      <c r="H107" s="23">
        <v>1373</v>
      </c>
      <c r="I107" s="23">
        <v>4352</v>
      </c>
      <c r="J107" s="23">
        <v>568</v>
      </c>
      <c r="K107" s="23">
        <v>0</v>
      </c>
      <c r="L107" s="23">
        <v>0</v>
      </c>
      <c r="M107" s="23">
        <v>0</v>
      </c>
      <c r="N107" s="6">
        <f t="shared" si="1"/>
        <v>405951</v>
      </c>
    </row>
    <row r="108" spans="1:14" x14ac:dyDescent="0.25">
      <c r="A108" s="9">
        <v>105</v>
      </c>
      <c r="B108" s="25" t="s">
        <v>119</v>
      </c>
      <c r="C108" s="23">
        <v>339910</v>
      </c>
      <c r="D108" s="23">
        <v>61279</v>
      </c>
      <c r="E108" s="23">
        <v>9344</v>
      </c>
      <c r="F108" s="23">
        <v>12898</v>
      </c>
      <c r="G108" s="23">
        <v>15365</v>
      </c>
      <c r="H108" s="23">
        <v>2187</v>
      </c>
      <c r="I108" s="23">
        <v>10329</v>
      </c>
      <c r="J108" s="23">
        <v>724</v>
      </c>
      <c r="K108" s="23">
        <v>0</v>
      </c>
      <c r="L108" s="23">
        <v>0</v>
      </c>
      <c r="M108" s="23">
        <v>0</v>
      </c>
      <c r="N108" s="6">
        <f t="shared" si="1"/>
        <v>452036</v>
      </c>
    </row>
    <row r="109" spans="1:14" x14ac:dyDescent="0.25">
      <c r="A109" s="9">
        <v>106</v>
      </c>
      <c r="B109" s="25" t="s">
        <v>120</v>
      </c>
      <c r="C109" s="23">
        <v>69786</v>
      </c>
      <c r="D109" s="23">
        <v>32471</v>
      </c>
      <c r="E109" s="23">
        <v>1669</v>
      </c>
      <c r="F109" s="23">
        <v>3157</v>
      </c>
      <c r="G109" s="23">
        <v>530</v>
      </c>
      <c r="H109" s="23">
        <v>397</v>
      </c>
      <c r="I109" s="23">
        <v>786</v>
      </c>
      <c r="J109" s="23">
        <v>179</v>
      </c>
      <c r="K109" s="23">
        <v>0</v>
      </c>
      <c r="L109" s="23">
        <v>0</v>
      </c>
      <c r="M109" s="23">
        <v>0</v>
      </c>
      <c r="N109" s="6">
        <f t="shared" si="1"/>
        <v>108975</v>
      </c>
    </row>
    <row r="110" spans="1:14" x14ac:dyDescent="0.25">
      <c r="A110" s="9">
        <v>107</v>
      </c>
      <c r="B110" s="25" t="s">
        <v>121</v>
      </c>
      <c r="C110" s="23">
        <v>1009964</v>
      </c>
      <c r="D110" s="23">
        <v>653945</v>
      </c>
      <c r="E110" s="23">
        <v>30074</v>
      </c>
      <c r="F110" s="23">
        <v>28240</v>
      </c>
      <c r="G110" s="23">
        <v>42050</v>
      </c>
      <c r="H110" s="23">
        <v>7192</v>
      </c>
      <c r="I110" s="23">
        <v>37019</v>
      </c>
      <c r="J110" s="23">
        <v>1658</v>
      </c>
      <c r="K110" s="23">
        <v>0</v>
      </c>
      <c r="L110" s="23">
        <v>0</v>
      </c>
      <c r="M110" s="23">
        <v>0</v>
      </c>
      <c r="N110" s="6">
        <f t="shared" si="1"/>
        <v>1810142</v>
      </c>
    </row>
    <row r="111" spans="1:14" x14ac:dyDescent="0.25">
      <c r="A111" s="9">
        <v>108</v>
      </c>
      <c r="B111" s="25" t="s">
        <v>122</v>
      </c>
      <c r="C111" s="23">
        <v>243054</v>
      </c>
      <c r="D111" s="23">
        <v>146209</v>
      </c>
      <c r="E111" s="23">
        <v>6149</v>
      </c>
      <c r="F111" s="23">
        <v>9780</v>
      </c>
      <c r="G111" s="23">
        <v>9982</v>
      </c>
      <c r="H111" s="23">
        <v>1474</v>
      </c>
      <c r="I111" s="23">
        <v>6168</v>
      </c>
      <c r="J111" s="23">
        <v>546</v>
      </c>
      <c r="K111" s="23">
        <v>0</v>
      </c>
      <c r="L111" s="23">
        <v>0</v>
      </c>
      <c r="M111" s="23">
        <v>0</v>
      </c>
      <c r="N111" s="6">
        <f t="shared" si="1"/>
        <v>423362</v>
      </c>
    </row>
    <row r="112" spans="1:14" x14ac:dyDescent="0.25">
      <c r="A112" s="9">
        <v>109</v>
      </c>
      <c r="B112" s="25" t="s">
        <v>123</v>
      </c>
      <c r="C112" s="23">
        <v>90572</v>
      </c>
      <c r="D112" s="23">
        <v>36580</v>
      </c>
      <c r="E112" s="23">
        <v>2101</v>
      </c>
      <c r="F112" s="23">
        <v>4116</v>
      </c>
      <c r="G112" s="23">
        <v>2406</v>
      </c>
      <c r="H112" s="23">
        <v>507</v>
      </c>
      <c r="I112" s="23">
        <v>1664</v>
      </c>
      <c r="J112" s="23">
        <v>232</v>
      </c>
      <c r="K112" s="23">
        <v>0</v>
      </c>
      <c r="L112" s="23">
        <v>0</v>
      </c>
      <c r="M112" s="23">
        <v>0</v>
      </c>
      <c r="N112" s="6">
        <f t="shared" si="1"/>
        <v>138178</v>
      </c>
    </row>
    <row r="113" spans="1:14" x14ac:dyDescent="0.25">
      <c r="A113" s="9">
        <v>110</v>
      </c>
      <c r="B113" s="25" t="s">
        <v>124</v>
      </c>
      <c r="C113" s="23">
        <v>150982</v>
      </c>
      <c r="D113" s="23">
        <v>52870</v>
      </c>
      <c r="E113" s="23">
        <v>3474</v>
      </c>
      <c r="F113" s="23">
        <v>6782</v>
      </c>
      <c r="G113" s="23">
        <v>3425</v>
      </c>
      <c r="H113" s="23">
        <v>844</v>
      </c>
      <c r="I113" s="23">
        <v>2351</v>
      </c>
      <c r="J113" s="23">
        <v>368</v>
      </c>
      <c r="K113" s="23">
        <v>0</v>
      </c>
      <c r="L113" s="23">
        <v>0</v>
      </c>
      <c r="M113" s="23">
        <v>0</v>
      </c>
      <c r="N113" s="6">
        <f t="shared" si="1"/>
        <v>221096</v>
      </c>
    </row>
    <row r="114" spans="1:14" x14ac:dyDescent="0.25">
      <c r="A114" s="9">
        <v>111</v>
      </c>
      <c r="B114" s="25" t="s">
        <v>125</v>
      </c>
      <c r="C114" s="23">
        <v>274988</v>
      </c>
      <c r="D114" s="23">
        <v>139302</v>
      </c>
      <c r="E114" s="23">
        <v>6208</v>
      </c>
      <c r="F114" s="23">
        <v>11117</v>
      </c>
      <c r="G114" s="23">
        <v>9501</v>
      </c>
      <c r="H114" s="23">
        <v>1566</v>
      </c>
      <c r="I114" s="23">
        <v>5848</v>
      </c>
      <c r="J114" s="23">
        <v>584</v>
      </c>
      <c r="K114" s="23">
        <v>0</v>
      </c>
      <c r="L114" s="23">
        <v>0</v>
      </c>
      <c r="M114" s="23">
        <v>0</v>
      </c>
      <c r="N114" s="6">
        <f t="shared" si="1"/>
        <v>449114</v>
      </c>
    </row>
    <row r="115" spans="1:14" x14ac:dyDescent="0.25">
      <c r="A115" s="9">
        <v>112</v>
      </c>
      <c r="B115" s="25" t="s">
        <v>126</v>
      </c>
      <c r="C115" s="23">
        <v>335820</v>
      </c>
      <c r="D115" s="23">
        <v>173410</v>
      </c>
      <c r="E115" s="23">
        <v>6867</v>
      </c>
      <c r="F115" s="23">
        <v>16498</v>
      </c>
      <c r="G115" s="23">
        <v>5375</v>
      </c>
      <c r="H115" s="23">
        <v>1711</v>
      </c>
      <c r="I115" s="23">
        <v>3458</v>
      </c>
      <c r="J115" s="23">
        <v>914</v>
      </c>
      <c r="K115" s="23">
        <v>0</v>
      </c>
      <c r="L115" s="23">
        <v>0</v>
      </c>
      <c r="M115" s="23">
        <v>0</v>
      </c>
      <c r="N115" s="6">
        <f t="shared" si="1"/>
        <v>544053</v>
      </c>
    </row>
    <row r="116" spans="1:14" x14ac:dyDescent="0.25">
      <c r="A116" s="9">
        <v>113</v>
      </c>
      <c r="B116" s="25" t="s">
        <v>127</v>
      </c>
      <c r="C116" s="23">
        <v>274802</v>
      </c>
      <c r="D116" s="23">
        <v>175993</v>
      </c>
      <c r="E116" s="23">
        <v>8270</v>
      </c>
      <c r="F116" s="23">
        <v>9185</v>
      </c>
      <c r="G116" s="23">
        <v>6206</v>
      </c>
      <c r="H116" s="23">
        <v>1909</v>
      </c>
      <c r="I116" s="23">
        <v>7085</v>
      </c>
      <c r="J116" s="23">
        <v>536</v>
      </c>
      <c r="K116" s="23">
        <v>0</v>
      </c>
      <c r="L116" s="23">
        <v>0</v>
      </c>
      <c r="M116" s="23">
        <v>0</v>
      </c>
      <c r="N116" s="6">
        <f t="shared" si="1"/>
        <v>483986</v>
      </c>
    </row>
    <row r="117" spans="1:14" x14ac:dyDescent="0.25">
      <c r="A117" s="9">
        <v>114</v>
      </c>
      <c r="B117" s="25" t="s">
        <v>128</v>
      </c>
      <c r="C117" s="23">
        <v>84866</v>
      </c>
      <c r="D117" s="23">
        <v>49011</v>
      </c>
      <c r="E117" s="23">
        <v>1818</v>
      </c>
      <c r="F117" s="23">
        <v>4246</v>
      </c>
      <c r="G117" s="23">
        <v>1370</v>
      </c>
      <c r="H117" s="23">
        <v>441</v>
      </c>
      <c r="I117" s="23">
        <v>916</v>
      </c>
      <c r="J117" s="23">
        <v>241</v>
      </c>
      <c r="K117" s="23">
        <v>0</v>
      </c>
      <c r="L117" s="23">
        <v>0</v>
      </c>
      <c r="M117" s="23">
        <v>0</v>
      </c>
      <c r="N117" s="6">
        <f t="shared" si="1"/>
        <v>142909</v>
      </c>
    </row>
    <row r="118" spans="1:14" x14ac:dyDescent="0.25">
      <c r="A118" s="9">
        <v>115</v>
      </c>
      <c r="B118" s="25" t="s">
        <v>129</v>
      </c>
      <c r="C118" s="23">
        <v>421550</v>
      </c>
      <c r="D118" s="23">
        <v>296575</v>
      </c>
      <c r="E118" s="23">
        <v>12868</v>
      </c>
      <c r="F118" s="23">
        <v>12774</v>
      </c>
      <c r="G118" s="23">
        <v>16678</v>
      </c>
      <c r="H118" s="23">
        <v>3002</v>
      </c>
      <c r="I118" s="23">
        <v>14940</v>
      </c>
      <c r="J118" s="23">
        <v>770</v>
      </c>
      <c r="K118" s="23">
        <v>0</v>
      </c>
      <c r="L118" s="23">
        <v>0</v>
      </c>
      <c r="M118" s="23">
        <v>0</v>
      </c>
      <c r="N118" s="6">
        <f t="shared" si="1"/>
        <v>779157</v>
      </c>
    </row>
    <row r="119" spans="1:14" x14ac:dyDescent="0.25">
      <c r="A119" s="9">
        <v>116</v>
      </c>
      <c r="B119" s="25" t="s">
        <v>130</v>
      </c>
      <c r="C119" s="23">
        <v>239410</v>
      </c>
      <c r="D119" s="23">
        <v>60383</v>
      </c>
      <c r="E119" s="23">
        <v>6224</v>
      </c>
      <c r="F119" s="23">
        <v>9819</v>
      </c>
      <c r="G119" s="23">
        <v>10496</v>
      </c>
      <c r="H119" s="23">
        <v>1467</v>
      </c>
      <c r="I119" s="23">
        <v>6184</v>
      </c>
      <c r="J119" s="23">
        <v>551</v>
      </c>
      <c r="K119" s="23">
        <v>0</v>
      </c>
      <c r="L119" s="23">
        <v>0</v>
      </c>
      <c r="M119" s="23">
        <v>0</v>
      </c>
      <c r="N119" s="6">
        <f t="shared" si="1"/>
        <v>334534</v>
      </c>
    </row>
    <row r="120" spans="1:14" x14ac:dyDescent="0.25">
      <c r="A120" s="9">
        <v>117</v>
      </c>
      <c r="B120" s="25" t="s">
        <v>131</v>
      </c>
      <c r="C120" s="23">
        <v>162358</v>
      </c>
      <c r="D120" s="23">
        <v>78386</v>
      </c>
      <c r="E120" s="23">
        <v>3886</v>
      </c>
      <c r="F120" s="23">
        <v>7149</v>
      </c>
      <c r="G120" s="23">
        <v>5375</v>
      </c>
      <c r="H120" s="23">
        <v>933</v>
      </c>
      <c r="I120" s="23">
        <v>3260</v>
      </c>
      <c r="J120" s="23">
        <v>399</v>
      </c>
      <c r="K120" s="23">
        <v>0</v>
      </c>
      <c r="L120" s="23">
        <v>0</v>
      </c>
      <c r="M120" s="23">
        <v>0</v>
      </c>
      <c r="N120" s="6">
        <f t="shared" si="1"/>
        <v>261746</v>
      </c>
    </row>
    <row r="121" spans="1:14" x14ac:dyDescent="0.25">
      <c r="A121" s="9">
        <v>118</v>
      </c>
      <c r="B121" s="25" t="s">
        <v>132</v>
      </c>
      <c r="C121" s="23">
        <v>400602</v>
      </c>
      <c r="D121" s="23">
        <v>158471</v>
      </c>
      <c r="E121" s="23">
        <v>9824</v>
      </c>
      <c r="F121" s="23">
        <v>14777</v>
      </c>
      <c r="G121" s="23">
        <v>5603</v>
      </c>
      <c r="H121" s="23">
        <v>2438</v>
      </c>
      <c r="I121" s="23">
        <v>6711</v>
      </c>
      <c r="J121" s="23">
        <v>874</v>
      </c>
      <c r="K121" s="23">
        <v>0</v>
      </c>
      <c r="L121" s="23">
        <v>0</v>
      </c>
      <c r="M121" s="23">
        <v>0</v>
      </c>
      <c r="N121" s="6">
        <f t="shared" si="1"/>
        <v>599300</v>
      </c>
    </row>
    <row r="122" spans="1:14" x14ac:dyDescent="0.25">
      <c r="A122" s="9">
        <v>119</v>
      </c>
      <c r="B122" s="25" t="s">
        <v>133</v>
      </c>
      <c r="C122" s="23">
        <v>82492</v>
      </c>
      <c r="D122" s="23">
        <v>44889</v>
      </c>
      <c r="E122" s="23">
        <v>1680</v>
      </c>
      <c r="F122" s="23">
        <v>4403</v>
      </c>
      <c r="G122" s="23">
        <v>864</v>
      </c>
      <c r="H122" s="23">
        <v>407</v>
      </c>
      <c r="I122" s="23">
        <v>542</v>
      </c>
      <c r="J122" s="23">
        <v>255</v>
      </c>
      <c r="K122" s="23">
        <v>0</v>
      </c>
      <c r="L122" s="23">
        <v>0</v>
      </c>
      <c r="M122" s="23">
        <v>0</v>
      </c>
      <c r="N122" s="6">
        <f t="shared" si="1"/>
        <v>135532</v>
      </c>
    </row>
    <row r="123" spans="1:14" x14ac:dyDescent="0.25">
      <c r="A123" s="9">
        <v>120</v>
      </c>
      <c r="B123" s="25" t="s">
        <v>134</v>
      </c>
      <c r="C123" s="23">
        <v>92182</v>
      </c>
      <c r="D123" s="23">
        <v>54308</v>
      </c>
      <c r="E123" s="23">
        <v>1980</v>
      </c>
      <c r="F123" s="23">
        <v>4732</v>
      </c>
      <c r="G123" s="23">
        <v>693</v>
      </c>
      <c r="H123" s="23">
        <v>475</v>
      </c>
      <c r="I123" s="23">
        <v>679</v>
      </c>
      <c r="J123" s="23">
        <v>265</v>
      </c>
      <c r="K123" s="23">
        <v>0</v>
      </c>
      <c r="L123" s="23">
        <v>3604</v>
      </c>
      <c r="M123" s="23">
        <v>0</v>
      </c>
      <c r="N123" s="6">
        <f t="shared" si="1"/>
        <v>158918</v>
      </c>
    </row>
    <row r="124" spans="1:14" x14ac:dyDescent="0.25">
      <c r="A124" s="9">
        <v>121</v>
      </c>
      <c r="B124" s="25" t="s">
        <v>135</v>
      </c>
      <c r="C124" s="23">
        <v>92412</v>
      </c>
      <c r="D124" s="23">
        <v>47470</v>
      </c>
      <c r="E124" s="23">
        <v>1969</v>
      </c>
      <c r="F124" s="23">
        <v>4637</v>
      </c>
      <c r="G124" s="23">
        <v>1370</v>
      </c>
      <c r="H124" s="23">
        <v>478</v>
      </c>
      <c r="I124" s="23">
        <v>947</v>
      </c>
      <c r="J124" s="23">
        <v>262</v>
      </c>
      <c r="K124" s="23">
        <v>0</v>
      </c>
      <c r="L124" s="23">
        <v>0</v>
      </c>
      <c r="M124" s="23">
        <v>0</v>
      </c>
      <c r="N124" s="6">
        <f t="shared" si="1"/>
        <v>149545</v>
      </c>
    </row>
    <row r="125" spans="1:14" x14ac:dyDescent="0.25">
      <c r="A125" s="9">
        <v>122</v>
      </c>
      <c r="B125" s="25" t="s">
        <v>136</v>
      </c>
      <c r="C125" s="23">
        <v>82504</v>
      </c>
      <c r="D125" s="23">
        <v>62283</v>
      </c>
      <c r="E125" s="23">
        <v>1818</v>
      </c>
      <c r="F125" s="23">
        <v>3877</v>
      </c>
      <c r="G125" s="23">
        <v>1240</v>
      </c>
      <c r="H125" s="23">
        <v>444</v>
      </c>
      <c r="I125" s="23">
        <v>1023</v>
      </c>
      <c r="J125" s="23">
        <v>225</v>
      </c>
      <c r="K125" s="23">
        <v>0</v>
      </c>
      <c r="L125" s="23">
        <v>0</v>
      </c>
      <c r="M125" s="23">
        <v>0</v>
      </c>
      <c r="N125" s="6">
        <f t="shared" si="1"/>
        <v>153414</v>
      </c>
    </row>
    <row r="126" spans="1:14" x14ac:dyDescent="0.25">
      <c r="A126" s="9">
        <v>123</v>
      </c>
      <c r="B126" s="25" t="s">
        <v>137</v>
      </c>
      <c r="C126" s="23">
        <v>170898</v>
      </c>
      <c r="D126" s="23">
        <v>126723</v>
      </c>
      <c r="E126" s="23">
        <v>4504</v>
      </c>
      <c r="F126" s="23">
        <v>6778</v>
      </c>
      <c r="G126" s="23">
        <v>5954</v>
      </c>
      <c r="H126" s="23">
        <v>1064</v>
      </c>
      <c r="I126" s="23">
        <v>4222</v>
      </c>
      <c r="J126" s="23">
        <v>390</v>
      </c>
      <c r="K126" s="23">
        <v>0</v>
      </c>
      <c r="L126" s="23">
        <v>0</v>
      </c>
      <c r="M126" s="23">
        <v>0</v>
      </c>
      <c r="N126" s="6">
        <f t="shared" si="1"/>
        <v>320533</v>
      </c>
    </row>
    <row r="127" spans="1:14" x14ac:dyDescent="0.25">
      <c r="A127" s="9">
        <v>124</v>
      </c>
      <c r="B127" s="25" t="s">
        <v>138</v>
      </c>
      <c r="C127" s="23">
        <v>903266</v>
      </c>
      <c r="D127" s="23">
        <v>501770</v>
      </c>
      <c r="E127" s="23">
        <v>25804</v>
      </c>
      <c r="F127" s="23">
        <v>29509</v>
      </c>
      <c r="G127" s="23">
        <v>42319</v>
      </c>
      <c r="H127" s="23">
        <v>6119</v>
      </c>
      <c r="I127" s="23">
        <v>29071</v>
      </c>
      <c r="J127" s="23">
        <v>1774</v>
      </c>
      <c r="K127" s="23">
        <v>0</v>
      </c>
      <c r="L127" s="23">
        <v>0</v>
      </c>
      <c r="M127" s="23">
        <v>0</v>
      </c>
      <c r="N127" s="6">
        <f t="shared" si="1"/>
        <v>1539632</v>
      </c>
    </row>
    <row r="128" spans="1:14" x14ac:dyDescent="0.25">
      <c r="A128" s="9">
        <v>125</v>
      </c>
      <c r="B128" s="25" t="s">
        <v>139</v>
      </c>
      <c r="C128" s="23">
        <v>590092</v>
      </c>
      <c r="D128" s="23">
        <v>379150</v>
      </c>
      <c r="E128" s="23">
        <v>14914</v>
      </c>
      <c r="F128" s="23">
        <v>22721</v>
      </c>
      <c r="G128" s="23">
        <v>26188</v>
      </c>
      <c r="H128" s="23">
        <v>3613</v>
      </c>
      <c r="I128" s="23">
        <v>16406</v>
      </c>
      <c r="J128" s="23">
        <v>1246</v>
      </c>
      <c r="K128" s="23">
        <v>0</v>
      </c>
      <c r="L128" s="23">
        <v>0</v>
      </c>
      <c r="M128" s="23">
        <v>0</v>
      </c>
      <c r="N128" s="6">
        <f t="shared" si="1"/>
        <v>1054330</v>
      </c>
    </row>
    <row r="129" spans="1:14" x14ac:dyDescent="0.25">
      <c r="A129" s="9">
        <v>126</v>
      </c>
      <c r="B129" s="25" t="s">
        <v>140</v>
      </c>
      <c r="C129" s="23">
        <v>264738</v>
      </c>
      <c r="D129" s="23">
        <v>122391</v>
      </c>
      <c r="E129" s="23">
        <v>6859</v>
      </c>
      <c r="F129" s="23">
        <v>10458</v>
      </c>
      <c r="G129" s="23">
        <v>11997</v>
      </c>
      <c r="H129" s="23">
        <v>1634</v>
      </c>
      <c r="I129" s="23">
        <v>7169</v>
      </c>
      <c r="J129" s="23">
        <v>587</v>
      </c>
      <c r="K129" s="23">
        <v>0</v>
      </c>
      <c r="L129" s="23">
        <v>0</v>
      </c>
      <c r="M129" s="23">
        <v>0</v>
      </c>
      <c r="N129" s="6">
        <f t="shared" si="1"/>
        <v>425833</v>
      </c>
    </row>
    <row r="130" spans="1:14" x14ac:dyDescent="0.25">
      <c r="A130" s="9">
        <v>127</v>
      </c>
      <c r="B130" s="25" t="s">
        <v>141</v>
      </c>
      <c r="C130" s="23">
        <v>132472</v>
      </c>
      <c r="D130" s="23">
        <v>49627</v>
      </c>
      <c r="E130" s="23">
        <v>2664</v>
      </c>
      <c r="F130" s="23">
        <v>6328</v>
      </c>
      <c r="G130" s="23">
        <v>2349</v>
      </c>
      <c r="H130" s="23">
        <v>675</v>
      </c>
      <c r="I130" s="23">
        <v>1420</v>
      </c>
      <c r="J130" s="23">
        <v>340</v>
      </c>
      <c r="K130" s="23">
        <v>0</v>
      </c>
      <c r="L130" s="23">
        <v>0</v>
      </c>
      <c r="M130" s="23">
        <v>0</v>
      </c>
      <c r="N130" s="6">
        <f t="shared" si="1"/>
        <v>195875</v>
      </c>
    </row>
    <row r="131" spans="1:14" x14ac:dyDescent="0.25">
      <c r="A131" s="9">
        <v>128</v>
      </c>
      <c r="B131" s="25" t="s">
        <v>142</v>
      </c>
      <c r="C131" s="23">
        <v>112972</v>
      </c>
      <c r="D131" s="23">
        <v>73136</v>
      </c>
      <c r="E131" s="23">
        <v>2528</v>
      </c>
      <c r="F131" s="23">
        <v>5392</v>
      </c>
      <c r="G131" s="23">
        <v>2447</v>
      </c>
      <c r="H131" s="23">
        <v>610</v>
      </c>
      <c r="I131" s="23">
        <v>1649</v>
      </c>
      <c r="J131" s="23">
        <v>333</v>
      </c>
      <c r="K131" s="23">
        <v>0</v>
      </c>
      <c r="L131" s="23">
        <v>0</v>
      </c>
      <c r="M131" s="23">
        <v>0</v>
      </c>
      <c r="N131" s="6">
        <f t="shared" si="1"/>
        <v>199067</v>
      </c>
    </row>
    <row r="132" spans="1:14" x14ac:dyDescent="0.25">
      <c r="A132" s="9">
        <v>129</v>
      </c>
      <c r="B132" s="25" t="s">
        <v>143</v>
      </c>
      <c r="C132" s="23">
        <v>145194</v>
      </c>
      <c r="D132" s="23">
        <v>84892</v>
      </c>
      <c r="E132" s="23">
        <v>3197</v>
      </c>
      <c r="F132" s="23">
        <v>5029</v>
      </c>
      <c r="G132" s="23">
        <v>701</v>
      </c>
      <c r="H132" s="23">
        <v>847</v>
      </c>
      <c r="I132" s="23">
        <v>1893</v>
      </c>
      <c r="J132" s="23">
        <v>249</v>
      </c>
      <c r="K132" s="23">
        <v>0</v>
      </c>
      <c r="L132" s="23">
        <v>0</v>
      </c>
      <c r="M132" s="23">
        <v>0</v>
      </c>
      <c r="N132" s="6">
        <f t="shared" si="1"/>
        <v>242002</v>
      </c>
    </row>
    <row r="133" spans="1:14" x14ac:dyDescent="0.25">
      <c r="A133" s="9">
        <v>130</v>
      </c>
      <c r="B133" s="25" t="s">
        <v>144</v>
      </c>
      <c r="C133" s="23">
        <v>334766</v>
      </c>
      <c r="D133" s="23">
        <v>127568</v>
      </c>
      <c r="E133" s="23">
        <v>8064</v>
      </c>
      <c r="F133" s="23">
        <v>14690</v>
      </c>
      <c r="G133" s="23">
        <v>11336</v>
      </c>
      <c r="H133" s="23">
        <v>1931</v>
      </c>
      <c r="I133" s="23">
        <v>7016</v>
      </c>
      <c r="J133" s="23">
        <v>822</v>
      </c>
      <c r="K133" s="23">
        <v>0</v>
      </c>
      <c r="L133" s="23">
        <v>0</v>
      </c>
      <c r="M133" s="23">
        <v>0</v>
      </c>
      <c r="N133" s="6">
        <f t="shared" ref="N133:N196" si="2">SUM(C133:M133)</f>
        <v>506193</v>
      </c>
    </row>
    <row r="134" spans="1:14" x14ac:dyDescent="0.25">
      <c r="A134" s="9">
        <v>131</v>
      </c>
      <c r="B134" s="25" t="s">
        <v>145</v>
      </c>
      <c r="C134" s="23">
        <v>640006</v>
      </c>
      <c r="D134" s="23">
        <v>230513</v>
      </c>
      <c r="E134" s="23">
        <v>15346</v>
      </c>
      <c r="F134" s="23">
        <v>26357</v>
      </c>
      <c r="G134" s="23">
        <v>22624</v>
      </c>
      <c r="H134" s="23">
        <v>3747</v>
      </c>
      <c r="I134" s="23">
        <v>14620</v>
      </c>
      <c r="J134" s="23">
        <v>1503</v>
      </c>
      <c r="K134" s="23">
        <v>0</v>
      </c>
      <c r="L134" s="23">
        <v>0</v>
      </c>
      <c r="M134" s="23">
        <v>0</v>
      </c>
      <c r="N134" s="6">
        <f t="shared" si="2"/>
        <v>954716</v>
      </c>
    </row>
    <row r="135" spans="1:14" x14ac:dyDescent="0.25">
      <c r="A135" s="9">
        <v>132</v>
      </c>
      <c r="B135" s="25" t="s">
        <v>146</v>
      </c>
      <c r="C135" s="23">
        <v>225210</v>
      </c>
      <c r="D135" s="23">
        <v>74486</v>
      </c>
      <c r="E135" s="23">
        <v>8305</v>
      </c>
      <c r="F135" s="23">
        <v>6316</v>
      </c>
      <c r="G135" s="23">
        <v>2129</v>
      </c>
      <c r="H135" s="23">
        <v>1811</v>
      </c>
      <c r="I135" s="23">
        <v>6321</v>
      </c>
      <c r="J135" s="23">
        <v>340</v>
      </c>
      <c r="K135" s="23">
        <v>0</v>
      </c>
      <c r="L135" s="23">
        <v>0</v>
      </c>
      <c r="M135" s="23">
        <v>0</v>
      </c>
      <c r="N135" s="6">
        <f t="shared" si="2"/>
        <v>324918</v>
      </c>
    </row>
    <row r="136" spans="1:14" x14ac:dyDescent="0.25">
      <c r="A136" s="9">
        <v>133</v>
      </c>
      <c r="B136" s="25" t="s">
        <v>147</v>
      </c>
      <c r="C136" s="23">
        <v>245012</v>
      </c>
      <c r="D136" s="23">
        <v>114138</v>
      </c>
      <c r="E136" s="23">
        <v>6497</v>
      </c>
      <c r="F136" s="23">
        <v>9979</v>
      </c>
      <c r="G136" s="23">
        <v>8147</v>
      </c>
      <c r="H136" s="23">
        <v>1521</v>
      </c>
      <c r="I136" s="23">
        <v>5726</v>
      </c>
      <c r="J136" s="23">
        <v>576</v>
      </c>
      <c r="K136" s="23">
        <v>0</v>
      </c>
      <c r="L136" s="23">
        <v>0</v>
      </c>
      <c r="M136" s="23">
        <v>0</v>
      </c>
      <c r="N136" s="6">
        <f t="shared" si="2"/>
        <v>391596</v>
      </c>
    </row>
    <row r="137" spans="1:14" x14ac:dyDescent="0.25">
      <c r="A137" s="9">
        <v>134</v>
      </c>
      <c r="B137" s="25" t="s">
        <v>148</v>
      </c>
      <c r="C137" s="23">
        <v>1148132</v>
      </c>
      <c r="D137" s="23">
        <v>326531</v>
      </c>
      <c r="E137" s="23">
        <v>32828</v>
      </c>
      <c r="F137" s="23">
        <v>39775</v>
      </c>
      <c r="G137" s="23">
        <v>65881</v>
      </c>
      <c r="H137" s="23">
        <v>7697</v>
      </c>
      <c r="I137" s="23">
        <v>39736</v>
      </c>
      <c r="J137" s="23">
        <v>2234</v>
      </c>
      <c r="K137" s="23">
        <v>0</v>
      </c>
      <c r="L137" s="23">
        <v>0</v>
      </c>
      <c r="M137" s="23">
        <v>0</v>
      </c>
      <c r="N137" s="6">
        <f t="shared" si="2"/>
        <v>1662814</v>
      </c>
    </row>
    <row r="138" spans="1:14" x14ac:dyDescent="0.25">
      <c r="A138" s="9">
        <v>135</v>
      </c>
      <c r="B138" s="25" t="s">
        <v>149</v>
      </c>
      <c r="C138" s="23">
        <v>313608</v>
      </c>
      <c r="D138" s="23">
        <v>52217</v>
      </c>
      <c r="E138" s="23">
        <v>8910</v>
      </c>
      <c r="F138" s="23">
        <v>11115</v>
      </c>
      <c r="G138" s="23">
        <v>15732</v>
      </c>
      <c r="H138" s="23">
        <v>2086</v>
      </c>
      <c r="I138" s="23">
        <v>10886</v>
      </c>
      <c r="J138" s="23">
        <v>628</v>
      </c>
      <c r="K138" s="23">
        <v>0</v>
      </c>
      <c r="L138" s="23">
        <v>91080</v>
      </c>
      <c r="M138" s="23">
        <v>0</v>
      </c>
      <c r="N138" s="6">
        <f t="shared" si="2"/>
        <v>506262</v>
      </c>
    </row>
    <row r="139" spans="1:14" x14ac:dyDescent="0.25">
      <c r="A139" s="9">
        <v>136</v>
      </c>
      <c r="B139" s="25" t="s">
        <v>150</v>
      </c>
      <c r="C139" s="23">
        <v>561776</v>
      </c>
      <c r="D139" s="23">
        <v>286326</v>
      </c>
      <c r="E139" s="23">
        <v>14450</v>
      </c>
      <c r="F139" s="23">
        <v>21573</v>
      </c>
      <c r="G139" s="23">
        <v>24157</v>
      </c>
      <c r="H139" s="23">
        <v>3475</v>
      </c>
      <c r="I139" s="23">
        <v>15887</v>
      </c>
      <c r="J139" s="23">
        <v>1194</v>
      </c>
      <c r="K139" s="23">
        <v>0</v>
      </c>
      <c r="L139" s="23">
        <v>0</v>
      </c>
      <c r="M139" s="23">
        <v>0</v>
      </c>
      <c r="N139" s="6">
        <f t="shared" si="2"/>
        <v>928838</v>
      </c>
    </row>
    <row r="140" spans="1:14" x14ac:dyDescent="0.25">
      <c r="A140" s="9">
        <v>137</v>
      </c>
      <c r="B140" s="25" t="s">
        <v>151</v>
      </c>
      <c r="C140" s="23">
        <v>260634</v>
      </c>
      <c r="D140" s="23">
        <v>122492</v>
      </c>
      <c r="E140" s="23">
        <v>6770</v>
      </c>
      <c r="F140" s="23">
        <v>10035</v>
      </c>
      <c r="G140" s="23">
        <v>7283</v>
      </c>
      <c r="H140" s="23">
        <v>1621</v>
      </c>
      <c r="I140" s="23">
        <v>5840</v>
      </c>
      <c r="J140" s="23">
        <v>625</v>
      </c>
      <c r="K140" s="23">
        <v>0</v>
      </c>
      <c r="L140" s="23">
        <v>1022</v>
      </c>
      <c r="M140" s="23">
        <v>0</v>
      </c>
      <c r="N140" s="6">
        <f t="shared" si="2"/>
        <v>416322</v>
      </c>
    </row>
    <row r="141" spans="1:14" x14ac:dyDescent="0.25">
      <c r="A141" s="9">
        <v>138</v>
      </c>
      <c r="B141" s="25" t="s">
        <v>152</v>
      </c>
      <c r="C141" s="23">
        <v>69588</v>
      </c>
      <c r="D141" s="23">
        <v>42043</v>
      </c>
      <c r="E141" s="23">
        <v>1452</v>
      </c>
      <c r="F141" s="23">
        <v>3600</v>
      </c>
      <c r="G141" s="23">
        <v>930</v>
      </c>
      <c r="H141" s="23">
        <v>352</v>
      </c>
      <c r="I141" s="23">
        <v>611</v>
      </c>
      <c r="J141" s="23">
        <v>211</v>
      </c>
      <c r="K141" s="23">
        <v>0</v>
      </c>
      <c r="L141" s="23">
        <v>0</v>
      </c>
      <c r="M141" s="23">
        <v>0</v>
      </c>
      <c r="N141" s="6">
        <f t="shared" si="2"/>
        <v>118787</v>
      </c>
    </row>
    <row r="142" spans="1:14" x14ac:dyDescent="0.25">
      <c r="A142" s="9">
        <v>139</v>
      </c>
      <c r="B142" s="25" t="s">
        <v>153</v>
      </c>
      <c r="C142" s="23">
        <v>162926</v>
      </c>
      <c r="D142" s="23">
        <v>53529</v>
      </c>
      <c r="E142" s="23">
        <v>3721</v>
      </c>
      <c r="F142" s="23">
        <v>7598</v>
      </c>
      <c r="G142" s="23">
        <v>4706</v>
      </c>
      <c r="H142" s="23">
        <v>896</v>
      </c>
      <c r="I142" s="23">
        <v>2756</v>
      </c>
      <c r="J142" s="23">
        <v>426</v>
      </c>
      <c r="K142" s="23">
        <v>0</v>
      </c>
      <c r="L142" s="23">
        <v>0</v>
      </c>
      <c r="M142" s="23">
        <v>0</v>
      </c>
      <c r="N142" s="6">
        <f t="shared" si="2"/>
        <v>236558</v>
      </c>
    </row>
    <row r="143" spans="1:14" x14ac:dyDescent="0.25">
      <c r="A143" s="9">
        <v>140</v>
      </c>
      <c r="B143" s="25" t="s">
        <v>154</v>
      </c>
      <c r="C143" s="23">
        <v>73846</v>
      </c>
      <c r="D143" s="23">
        <v>37904</v>
      </c>
      <c r="E143" s="23">
        <v>1692</v>
      </c>
      <c r="F143" s="23">
        <v>3497</v>
      </c>
      <c r="G143" s="23">
        <v>1680</v>
      </c>
      <c r="H143" s="23">
        <v>406</v>
      </c>
      <c r="I143" s="23">
        <v>1130</v>
      </c>
      <c r="J143" s="23">
        <v>197</v>
      </c>
      <c r="K143" s="23">
        <v>0</v>
      </c>
      <c r="L143" s="23">
        <v>0</v>
      </c>
      <c r="M143" s="23">
        <v>0</v>
      </c>
      <c r="N143" s="6">
        <f t="shared" si="2"/>
        <v>120352</v>
      </c>
    </row>
    <row r="144" spans="1:14" x14ac:dyDescent="0.25">
      <c r="A144" s="9">
        <v>141</v>
      </c>
      <c r="B144" s="25" t="s">
        <v>155</v>
      </c>
      <c r="C144" s="23">
        <v>423452</v>
      </c>
      <c r="D144" s="23">
        <v>142734</v>
      </c>
      <c r="E144" s="23">
        <v>12549</v>
      </c>
      <c r="F144" s="23">
        <v>15267</v>
      </c>
      <c r="G144" s="23">
        <v>16474</v>
      </c>
      <c r="H144" s="23">
        <v>2875</v>
      </c>
      <c r="I144" s="23">
        <v>12711</v>
      </c>
      <c r="J144" s="23">
        <v>855</v>
      </c>
      <c r="K144" s="23">
        <v>0</v>
      </c>
      <c r="L144" s="23">
        <v>0</v>
      </c>
      <c r="M144" s="23">
        <v>0</v>
      </c>
      <c r="N144" s="6">
        <f t="shared" si="2"/>
        <v>626917</v>
      </c>
    </row>
    <row r="145" spans="1:14" x14ac:dyDescent="0.25">
      <c r="A145" s="9">
        <v>142</v>
      </c>
      <c r="B145" s="25" t="s">
        <v>156</v>
      </c>
      <c r="C145" s="23">
        <v>101834</v>
      </c>
      <c r="D145" s="23">
        <v>40048</v>
      </c>
      <c r="E145" s="23">
        <v>2242</v>
      </c>
      <c r="F145" s="23">
        <v>4908</v>
      </c>
      <c r="G145" s="23">
        <v>2251</v>
      </c>
      <c r="H145" s="23">
        <v>544</v>
      </c>
      <c r="I145" s="23">
        <v>1382</v>
      </c>
      <c r="J145" s="23">
        <v>274</v>
      </c>
      <c r="K145" s="23">
        <v>0</v>
      </c>
      <c r="L145" s="23">
        <v>0</v>
      </c>
      <c r="M145" s="23">
        <v>0</v>
      </c>
      <c r="N145" s="6">
        <f t="shared" si="2"/>
        <v>153483</v>
      </c>
    </row>
    <row r="146" spans="1:14" x14ac:dyDescent="0.25">
      <c r="A146" s="9">
        <v>143</v>
      </c>
      <c r="B146" s="25" t="s">
        <v>157</v>
      </c>
      <c r="C146" s="23">
        <v>555370</v>
      </c>
      <c r="D146" s="23">
        <v>199431</v>
      </c>
      <c r="E146" s="23">
        <v>11726</v>
      </c>
      <c r="F146" s="23">
        <v>20336</v>
      </c>
      <c r="G146" s="23">
        <v>18301</v>
      </c>
      <c r="H146" s="23">
        <v>3172</v>
      </c>
      <c r="I146" s="23">
        <v>12108</v>
      </c>
      <c r="J146" s="23">
        <v>1261</v>
      </c>
      <c r="K146" s="23">
        <v>0</v>
      </c>
      <c r="L146" s="23">
        <v>0</v>
      </c>
      <c r="M146" s="23">
        <v>0</v>
      </c>
      <c r="N146" s="6">
        <f t="shared" si="2"/>
        <v>821705</v>
      </c>
    </row>
    <row r="147" spans="1:14" x14ac:dyDescent="0.25">
      <c r="A147" s="9">
        <v>144</v>
      </c>
      <c r="B147" s="25" t="s">
        <v>158</v>
      </c>
      <c r="C147" s="23">
        <v>84194</v>
      </c>
      <c r="D147" s="23">
        <v>35229</v>
      </c>
      <c r="E147" s="23">
        <v>1891</v>
      </c>
      <c r="F147" s="23">
        <v>3949</v>
      </c>
      <c r="G147" s="23">
        <v>2023</v>
      </c>
      <c r="H147" s="23">
        <v>458</v>
      </c>
      <c r="I147" s="23">
        <v>1305</v>
      </c>
      <c r="J147" s="23">
        <v>232</v>
      </c>
      <c r="K147" s="23">
        <v>0</v>
      </c>
      <c r="L147" s="23">
        <v>0</v>
      </c>
      <c r="M147" s="23">
        <v>0</v>
      </c>
      <c r="N147" s="6">
        <f t="shared" si="2"/>
        <v>129281</v>
      </c>
    </row>
    <row r="148" spans="1:14" x14ac:dyDescent="0.25">
      <c r="A148" s="9">
        <v>145</v>
      </c>
      <c r="B148" s="25" t="s">
        <v>159</v>
      </c>
      <c r="C148" s="23">
        <v>278254</v>
      </c>
      <c r="D148" s="23">
        <v>171532</v>
      </c>
      <c r="E148" s="23">
        <v>7608</v>
      </c>
      <c r="F148" s="23">
        <v>8973</v>
      </c>
      <c r="G148" s="23">
        <v>7340</v>
      </c>
      <c r="H148" s="23">
        <v>1846</v>
      </c>
      <c r="I148" s="23">
        <v>7314</v>
      </c>
      <c r="J148" s="23">
        <v>622</v>
      </c>
      <c r="K148" s="23">
        <v>0</v>
      </c>
      <c r="L148" s="23">
        <v>0</v>
      </c>
      <c r="M148" s="23">
        <v>0</v>
      </c>
      <c r="N148" s="6">
        <f t="shared" si="2"/>
        <v>483489</v>
      </c>
    </row>
    <row r="149" spans="1:14" x14ac:dyDescent="0.25">
      <c r="A149" s="9">
        <v>146</v>
      </c>
      <c r="B149" s="25" t="s">
        <v>160</v>
      </c>
      <c r="C149" s="23">
        <v>191156</v>
      </c>
      <c r="D149" s="23">
        <v>111518</v>
      </c>
      <c r="E149" s="23">
        <v>4583</v>
      </c>
      <c r="F149" s="23">
        <v>8399</v>
      </c>
      <c r="G149" s="23">
        <v>6255</v>
      </c>
      <c r="H149" s="23">
        <v>1100</v>
      </c>
      <c r="I149" s="23">
        <v>3871</v>
      </c>
      <c r="J149" s="23">
        <v>483</v>
      </c>
      <c r="K149" s="23">
        <v>0</v>
      </c>
      <c r="L149" s="23">
        <v>0</v>
      </c>
      <c r="M149" s="23">
        <v>0</v>
      </c>
      <c r="N149" s="6">
        <f t="shared" si="2"/>
        <v>327365</v>
      </c>
    </row>
    <row r="150" spans="1:14" x14ac:dyDescent="0.25">
      <c r="A150" s="9">
        <v>147</v>
      </c>
      <c r="B150" s="25" t="s">
        <v>161</v>
      </c>
      <c r="C150" s="23">
        <v>128512</v>
      </c>
      <c r="D150" s="23">
        <v>68768</v>
      </c>
      <c r="E150" s="23">
        <v>3252</v>
      </c>
      <c r="F150" s="23">
        <v>5558</v>
      </c>
      <c r="G150" s="23">
        <v>775</v>
      </c>
      <c r="H150" s="23">
        <v>766</v>
      </c>
      <c r="I150" s="23">
        <v>1611</v>
      </c>
      <c r="J150" s="23">
        <v>307</v>
      </c>
      <c r="K150" s="23">
        <v>0</v>
      </c>
      <c r="L150" s="23">
        <v>0</v>
      </c>
      <c r="M150" s="23">
        <v>0</v>
      </c>
      <c r="N150" s="6">
        <f t="shared" si="2"/>
        <v>209549</v>
      </c>
    </row>
    <row r="151" spans="1:14" x14ac:dyDescent="0.25">
      <c r="A151" s="9">
        <v>148</v>
      </c>
      <c r="B151" s="25" t="s">
        <v>162</v>
      </c>
      <c r="C151" s="23">
        <v>180838</v>
      </c>
      <c r="D151" s="23">
        <v>99798</v>
      </c>
      <c r="E151" s="23">
        <v>3804</v>
      </c>
      <c r="F151" s="23">
        <v>7983</v>
      </c>
      <c r="G151" s="23">
        <v>4420</v>
      </c>
      <c r="H151" s="23">
        <v>968</v>
      </c>
      <c r="I151" s="23">
        <v>2741</v>
      </c>
      <c r="J151" s="23">
        <v>417</v>
      </c>
      <c r="K151" s="23">
        <v>0</v>
      </c>
      <c r="L151" s="23">
        <v>0</v>
      </c>
      <c r="M151" s="23">
        <v>0</v>
      </c>
      <c r="N151" s="6">
        <f t="shared" si="2"/>
        <v>300969</v>
      </c>
    </row>
    <row r="152" spans="1:14" x14ac:dyDescent="0.25">
      <c r="A152" s="9">
        <v>149</v>
      </c>
      <c r="B152" s="25" t="s">
        <v>163</v>
      </c>
      <c r="C152" s="23">
        <v>130370</v>
      </c>
      <c r="D152" s="23">
        <v>80736</v>
      </c>
      <c r="E152" s="23">
        <v>3035</v>
      </c>
      <c r="F152" s="23">
        <v>5703</v>
      </c>
      <c r="G152" s="23">
        <v>3947</v>
      </c>
      <c r="H152" s="23">
        <v>739</v>
      </c>
      <c r="I152" s="23">
        <v>2451</v>
      </c>
      <c r="J152" s="23">
        <v>337</v>
      </c>
      <c r="K152" s="23">
        <v>0</v>
      </c>
      <c r="L152" s="23">
        <v>7735</v>
      </c>
      <c r="M152" s="23">
        <v>0</v>
      </c>
      <c r="N152" s="6">
        <f t="shared" si="2"/>
        <v>235053</v>
      </c>
    </row>
    <row r="153" spans="1:14" x14ac:dyDescent="0.25">
      <c r="A153" s="9">
        <v>150</v>
      </c>
      <c r="B153" s="25" t="s">
        <v>164</v>
      </c>
      <c r="C153" s="23">
        <v>541034</v>
      </c>
      <c r="D153" s="23">
        <v>258680</v>
      </c>
      <c r="E153" s="23">
        <v>16048</v>
      </c>
      <c r="F153" s="23">
        <v>17116</v>
      </c>
      <c r="G153" s="23">
        <v>23855</v>
      </c>
      <c r="H153" s="23">
        <v>3763</v>
      </c>
      <c r="I153" s="23">
        <v>19536</v>
      </c>
      <c r="J153" s="23">
        <v>922</v>
      </c>
      <c r="K153" s="23">
        <v>0</v>
      </c>
      <c r="L153" s="23">
        <v>0</v>
      </c>
      <c r="M153" s="23">
        <v>0</v>
      </c>
      <c r="N153" s="6">
        <f t="shared" si="2"/>
        <v>880954</v>
      </c>
    </row>
    <row r="154" spans="1:14" x14ac:dyDescent="0.25">
      <c r="A154" s="9">
        <v>151</v>
      </c>
      <c r="B154" s="25" t="s">
        <v>165</v>
      </c>
      <c r="C154" s="23">
        <v>64890</v>
      </c>
      <c r="D154" s="23">
        <v>30075</v>
      </c>
      <c r="E154" s="23">
        <v>1295</v>
      </c>
      <c r="F154" s="23">
        <v>3412</v>
      </c>
      <c r="G154" s="23">
        <v>677</v>
      </c>
      <c r="H154" s="23">
        <v>318</v>
      </c>
      <c r="I154" s="23">
        <v>443</v>
      </c>
      <c r="J154" s="23">
        <v>189</v>
      </c>
      <c r="K154" s="23">
        <v>0</v>
      </c>
      <c r="L154" s="23">
        <v>0</v>
      </c>
      <c r="M154" s="23">
        <v>0</v>
      </c>
      <c r="N154" s="6">
        <f t="shared" si="2"/>
        <v>101299</v>
      </c>
    </row>
    <row r="155" spans="1:14" x14ac:dyDescent="0.25">
      <c r="A155" s="9">
        <v>152</v>
      </c>
      <c r="B155" s="25" t="s">
        <v>166</v>
      </c>
      <c r="C155" s="23">
        <v>142380</v>
      </c>
      <c r="D155" s="23">
        <v>48240</v>
      </c>
      <c r="E155" s="23">
        <v>3368</v>
      </c>
      <c r="F155" s="23">
        <v>6366</v>
      </c>
      <c r="G155" s="23">
        <v>5008</v>
      </c>
      <c r="H155" s="23">
        <v>809</v>
      </c>
      <c r="I155" s="23">
        <v>2840</v>
      </c>
      <c r="J155" s="23">
        <v>358</v>
      </c>
      <c r="K155" s="23">
        <v>0</v>
      </c>
      <c r="L155" s="23">
        <v>0</v>
      </c>
      <c r="M155" s="23">
        <v>0</v>
      </c>
      <c r="N155" s="6">
        <f t="shared" si="2"/>
        <v>209369</v>
      </c>
    </row>
    <row r="156" spans="1:14" x14ac:dyDescent="0.25">
      <c r="A156" s="9">
        <v>153</v>
      </c>
      <c r="B156" s="25" t="s">
        <v>167</v>
      </c>
      <c r="C156" s="23">
        <v>236720</v>
      </c>
      <c r="D156" s="23">
        <v>111000</v>
      </c>
      <c r="E156" s="23">
        <v>6346</v>
      </c>
      <c r="F156" s="23">
        <v>9161</v>
      </c>
      <c r="G156" s="23">
        <v>10243</v>
      </c>
      <c r="H156" s="23">
        <v>1496</v>
      </c>
      <c r="I156" s="23">
        <v>6817</v>
      </c>
      <c r="J156" s="23">
        <v>516</v>
      </c>
      <c r="K156" s="23">
        <v>0</v>
      </c>
      <c r="L156" s="23">
        <v>3759</v>
      </c>
      <c r="M156" s="23">
        <v>0</v>
      </c>
      <c r="N156" s="6">
        <f t="shared" si="2"/>
        <v>386058</v>
      </c>
    </row>
    <row r="157" spans="1:14" x14ac:dyDescent="0.25">
      <c r="A157" s="9">
        <v>154</v>
      </c>
      <c r="B157" s="25" t="s">
        <v>168</v>
      </c>
      <c r="C157" s="23">
        <v>201784</v>
      </c>
      <c r="D157" s="23">
        <v>105162</v>
      </c>
      <c r="E157" s="23">
        <v>5145</v>
      </c>
      <c r="F157" s="23">
        <v>8306</v>
      </c>
      <c r="G157" s="23">
        <v>5130</v>
      </c>
      <c r="H157" s="23">
        <v>1222</v>
      </c>
      <c r="I157" s="23">
        <v>4107</v>
      </c>
      <c r="J157" s="23">
        <v>476</v>
      </c>
      <c r="K157" s="23">
        <v>0</v>
      </c>
      <c r="L157" s="23">
        <v>0</v>
      </c>
      <c r="M157" s="23">
        <v>0</v>
      </c>
      <c r="N157" s="6">
        <f t="shared" si="2"/>
        <v>331332</v>
      </c>
    </row>
    <row r="158" spans="1:14" x14ac:dyDescent="0.25">
      <c r="A158" s="9">
        <v>155</v>
      </c>
      <c r="B158" s="25" t="s">
        <v>169</v>
      </c>
      <c r="C158" s="23">
        <v>114132</v>
      </c>
      <c r="D158" s="23">
        <v>66751</v>
      </c>
      <c r="E158" s="23">
        <v>2538</v>
      </c>
      <c r="F158" s="23">
        <v>5563</v>
      </c>
      <c r="G158" s="23">
        <v>2308</v>
      </c>
      <c r="H158" s="23">
        <v>611</v>
      </c>
      <c r="I158" s="23">
        <v>1451</v>
      </c>
      <c r="J158" s="23">
        <v>312</v>
      </c>
      <c r="K158" s="23">
        <v>0</v>
      </c>
      <c r="L158" s="23">
        <v>0</v>
      </c>
      <c r="M158" s="23">
        <v>0</v>
      </c>
      <c r="N158" s="6">
        <f t="shared" si="2"/>
        <v>193666</v>
      </c>
    </row>
    <row r="159" spans="1:14" x14ac:dyDescent="0.25">
      <c r="A159" s="9">
        <v>156</v>
      </c>
      <c r="B159" s="25" t="s">
        <v>170</v>
      </c>
      <c r="C159" s="23">
        <v>210000</v>
      </c>
      <c r="D159" s="23">
        <v>82467</v>
      </c>
      <c r="E159" s="23">
        <v>5250</v>
      </c>
      <c r="F159" s="23">
        <v>8958</v>
      </c>
      <c r="G159" s="23">
        <v>6630</v>
      </c>
      <c r="H159" s="23">
        <v>1247</v>
      </c>
      <c r="I159" s="23">
        <v>4695</v>
      </c>
      <c r="J159" s="23">
        <v>539</v>
      </c>
      <c r="K159" s="23">
        <v>0</v>
      </c>
      <c r="L159" s="23">
        <v>42050</v>
      </c>
      <c r="M159" s="23">
        <v>0</v>
      </c>
      <c r="N159" s="6">
        <f t="shared" si="2"/>
        <v>361836</v>
      </c>
    </row>
    <row r="160" spans="1:14" x14ac:dyDescent="0.25">
      <c r="A160" s="9">
        <v>157</v>
      </c>
      <c r="B160" s="25" t="s">
        <v>171</v>
      </c>
      <c r="C160" s="23">
        <v>1136326</v>
      </c>
      <c r="D160" s="23">
        <v>455293</v>
      </c>
      <c r="E160" s="23">
        <v>33500</v>
      </c>
      <c r="F160" s="23">
        <v>32598</v>
      </c>
      <c r="G160" s="23">
        <v>26530</v>
      </c>
      <c r="H160" s="23">
        <v>8002</v>
      </c>
      <c r="I160" s="23">
        <v>33262</v>
      </c>
      <c r="J160" s="23">
        <v>1986</v>
      </c>
      <c r="K160" s="23">
        <v>0</v>
      </c>
      <c r="L160" s="23">
        <v>12184</v>
      </c>
      <c r="M160" s="23">
        <v>0</v>
      </c>
      <c r="N160" s="6">
        <f t="shared" si="2"/>
        <v>1739681</v>
      </c>
    </row>
    <row r="161" spans="1:14" x14ac:dyDescent="0.25">
      <c r="A161" s="9">
        <v>158</v>
      </c>
      <c r="B161" s="25" t="s">
        <v>172</v>
      </c>
      <c r="C161" s="23">
        <v>196562</v>
      </c>
      <c r="D161" s="23">
        <v>86113</v>
      </c>
      <c r="E161" s="23">
        <v>5650</v>
      </c>
      <c r="F161" s="23">
        <v>7936</v>
      </c>
      <c r="G161" s="23">
        <v>5040</v>
      </c>
      <c r="H161" s="23">
        <v>1281</v>
      </c>
      <c r="I161" s="23">
        <v>4436</v>
      </c>
      <c r="J161" s="23">
        <v>521</v>
      </c>
      <c r="K161" s="23">
        <v>0</v>
      </c>
      <c r="L161" s="23">
        <v>0</v>
      </c>
      <c r="M161" s="23">
        <v>0</v>
      </c>
      <c r="N161" s="6">
        <f t="shared" si="2"/>
        <v>307539</v>
      </c>
    </row>
    <row r="162" spans="1:14" x14ac:dyDescent="0.25">
      <c r="A162" s="9">
        <v>159</v>
      </c>
      <c r="B162" s="25" t="s">
        <v>173</v>
      </c>
      <c r="C162" s="23">
        <v>294876</v>
      </c>
      <c r="D162" s="23">
        <v>73386</v>
      </c>
      <c r="E162" s="23">
        <v>8155</v>
      </c>
      <c r="F162" s="23">
        <v>10841</v>
      </c>
      <c r="G162" s="23">
        <v>11450</v>
      </c>
      <c r="H162" s="23">
        <v>1917</v>
      </c>
      <c r="I162" s="23">
        <v>8115</v>
      </c>
      <c r="J162" s="23">
        <v>595</v>
      </c>
      <c r="K162" s="23">
        <v>0</v>
      </c>
      <c r="L162" s="23">
        <v>9244</v>
      </c>
      <c r="M162" s="23">
        <v>0</v>
      </c>
      <c r="N162" s="6">
        <f t="shared" si="2"/>
        <v>418579</v>
      </c>
    </row>
    <row r="163" spans="1:14" x14ac:dyDescent="0.25">
      <c r="A163" s="9">
        <v>160</v>
      </c>
      <c r="B163" s="25" t="s">
        <v>174</v>
      </c>
      <c r="C163" s="23">
        <v>141394</v>
      </c>
      <c r="D163" s="23">
        <v>68232</v>
      </c>
      <c r="E163" s="23">
        <v>3118</v>
      </c>
      <c r="F163" s="23">
        <v>5986</v>
      </c>
      <c r="G163" s="23">
        <v>2863</v>
      </c>
      <c r="H163" s="23">
        <v>785</v>
      </c>
      <c r="I163" s="23">
        <v>2237</v>
      </c>
      <c r="J163" s="23">
        <v>328</v>
      </c>
      <c r="K163" s="23">
        <v>0</v>
      </c>
      <c r="L163" s="23">
        <v>0</v>
      </c>
      <c r="M163" s="23">
        <v>0</v>
      </c>
      <c r="N163" s="6">
        <f t="shared" si="2"/>
        <v>224943</v>
      </c>
    </row>
    <row r="164" spans="1:14" x14ac:dyDescent="0.25">
      <c r="A164" s="9">
        <v>161</v>
      </c>
      <c r="B164" s="25" t="s">
        <v>175</v>
      </c>
      <c r="C164" s="23">
        <v>169718</v>
      </c>
      <c r="D164" s="23">
        <v>51237</v>
      </c>
      <c r="E164" s="23">
        <v>4028</v>
      </c>
      <c r="F164" s="23">
        <v>7558</v>
      </c>
      <c r="G164" s="23">
        <v>5472</v>
      </c>
      <c r="H164" s="23">
        <v>967</v>
      </c>
      <c r="I164" s="23">
        <v>3413</v>
      </c>
      <c r="J164" s="23">
        <v>423</v>
      </c>
      <c r="K164" s="23">
        <v>0</v>
      </c>
      <c r="L164" s="23">
        <v>0</v>
      </c>
      <c r="M164" s="23">
        <v>0</v>
      </c>
      <c r="N164" s="6">
        <f t="shared" si="2"/>
        <v>242816</v>
      </c>
    </row>
    <row r="165" spans="1:14" x14ac:dyDescent="0.25">
      <c r="A165" s="9">
        <v>162</v>
      </c>
      <c r="B165" s="25" t="s">
        <v>176</v>
      </c>
      <c r="C165" s="23">
        <v>132264</v>
      </c>
      <c r="D165" s="23">
        <v>42706</v>
      </c>
      <c r="E165" s="23">
        <v>3104</v>
      </c>
      <c r="F165" s="23">
        <v>5770</v>
      </c>
      <c r="G165" s="23">
        <v>4477</v>
      </c>
      <c r="H165" s="23">
        <v>753</v>
      </c>
      <c r="I165" s="23">
        <v>2657</v>
      </c>
      <c r="J165" s="23">
        <v>316</v>
      </c>
      <c r="K165" s="23">
        <v>0</v>
      </c>
      <c r="L165" s="23">
        <v>0</v>
      </c>
      <c r="M165" s="23">
        <v>0</v>
      </c>
      <c r="N165" s="6">
        <f t="shared" si="2"/>
        <v>192047</v>
      </c>
    </row>
    <row r="166" spans="1:14" x14ac:dyDescent="0.25">
      <c r="A166" s="9">
        <v>163</v>
      </c>
      <c r="B166" s="25" t="s">
        <v>177</v>
      </c>
      <c r="C166" s="23">
        <v>121282</v>
      </c>
      <c r="D166" s="23">
        <v>90691</v>
      </c>
      <c r="E166" s="23">
        <v>2780</v>
      </c>
      <c r="F166" s="23">
        <v>5570</v>
      </c>
      <c r="G166" s="23">
        <v>3637</v>
      </c>
      <c r="H166" s="23">
        <v>671</v>
      </c>
      <c r="I166" s="23">
        <v>2138</v>
      </c>
      <c r="J166" s="23">
        <v>312</v>
      </c>
      <c r="K166" s="23">
        <v>0</v>
      </c>
      <c r="L166" s="23">
        <v>0</v>
      </c>
      <c r="M166" s="23">
        <v>0</v>
      </c>
      <c r="N166" s="6">
        <f t="shared" si="2"/>
        <v>227081</v>
      </c>
    </row>
    <row r="167" spans="1:14" x14ac:dyDescent="0.25">
      <c r="A167" s="9">
        <v>164</v>
      </c>
      <c r="B167" s="25" t="s">
        <v>178</v>
      </c>
      <c r="C167" s="23">
        <v>175880</v>
      </c>
      <c r="D167" s="23">
        <v>49836</v>
      </c>
      <c r="E167" s="23">
        <v>4230</v>
      </c>
      <c r="F167" s="23">
        <v>7551</v>
      </c>
      <c r="G167" s="23">
        <v>6092</v>
      </c>
      <c r="H167" s="23">
        <v>1020</v>
      </c>
      <c r="I167" s="23">
        <v>3802</v>
      </c>
      <c r="J167" s="23">
        <v>426</v>
      </c>
      <c r="K167" s="23">
        <v>0</v>
      </c>
      <c r="L167" s="23">
        <v>0</v>
      </c>
      <c r="M167" s="23">
        <v>0</v>
      </c>
      <c r="N167" s="6">
        <f t="shared" si="2"/>
        <v>248837</v>
      </c>
    </row>
    <row r="168" spans="1:14" x14ac:dyDescent="0.25">
      <c r="A168" s="9">
        <v>165</v>
      </c>
      <c r="B168" s="25" t="s">
        <v>179</v>
      </c>
      <c r="C168" s="23">
        <v>128894</v>
      </c>
      <c r="D168" s="23">
        <v>112415</v>
      </c>
      <c r="E168" s="23">
        <v>2951</v>
      </c>
      <c r="F168" s="23">
        <v>5836</v>
      </c>
      <c r="G168" s="23">
        <v>3279</v>
      </c>
      <c r="H168" s="23">
        <v>716</v>
      </c>
      <c r="I168" s="23">
        <v>2168</v>
      </c>
      <c r="J168" s="23">
        <v>319</v>
      </c>
      <c r="K168" s="23">
        <v>0</v>
      </c>
      <c r="L168" s="23">
        <v>0</v>
      </c>
      <c r="M168" s="23">
        <v>0</v>
      </c>
      <c r="N168" s="6">
        <f t="shared" si="2"/>
        <v>256578</v>
      </c>
    </row>
    <row r="169" spans="1:14" x14ac:dyDescent="0.25">
      <c r="A169" s="9">
        <v>166</v>
      </c>
      <c r="B169" s="25" t="s">
        <v>180</v>
      </c>
      <c r="C169" s="23">
        <v>578548</v>
      </c>
      <c r="D169" s="23">
        <v>254663</v>
      </c>
      <c r="E169" s="23">
        <v>16919</v>
      </c>
      <c r="F169" s="23">
        <v>20826</v>
      </c>
      <c r="G169" s="23">
        <v>24434</v>
      </c>
      <c r="H169" s="23">
        <v>3899</v>
      </c>
      <c r="I169" s="23">
        <v>18475</v>
      </c>
      <c r="J169" s="23">
        <v>1167</v>
      </c>
      <c r="K169" s="23">
        <v>0</v>
      </c>
      <c r="L169" s="23">
        <v>0</v>
      </c>
      <c r="M169" s="23">
        <v>0</v>
      </c>
      <c r="N169" s="6">
        <f t="shared" si="2"/>
        <v>918931</v>
      </c>
    </row>
    <row r="170" spans="1:14" x14ac:dyDescent="0.25">
      <c r="A170" s="9">
        <v>167</v>
      </c>
      <c r="B170" s="25" t="s">
        <v>181</v>
      </c>
      <c r="C170" s="23">
        <v>140774</v>
      </c>
      <c r="D170" s="23">
        <v>79917</v>
      </c>
      <c r="E170" s="23">
        <v>3397</v>
      </c>
      <c r="F170" s="23">
        <v>6113</v>
      </c>
      <c r="G170" s="23">
        <v>4649</v>
      </c>
      <c r="H170" s="23">
        <v>815</v>
      </c>
      <c r="I170" s="23">
        <v>2886</v>
      </c>
      <c r="J170" s="23">
        <v>341</v>
      </c>
      <c r="K170" s="23">
        <v>0</v>
      </c>
      <c r="L170" s="23">
        <v>0</v>
      </c>
      <c r="M170" s="23">
        <v>0</v>
      </c>
      <c r="N170" s="6">
        <f t="shared" si="2"/>
        <v>238892</v>
      </c>
    </row>
    <row r="171" spans="1:14" x14ac:dyDescent="0.25">
      <c r="A171" s="9">
        <v>168</v>
      </c>
      <c r="B171" s="25" t="s">
        <v>182</v>
      </c>
      <c r="C171" s="23">
        <v>93812</v>
      </c>
      <c r="D171" s="23">
        <v>38140</v>
      </c>
      <c r="E171" s="23">
        <v>2122</v>
      </c>
      <c r="F171" s="23">
        <v>4506</v>
      </c>
      <c r="G171" s="23">
        <v>2275</v>
      </c>
      <c r="H171" s="23">
        <v>509</v>
      </c>
      <c r="I171" s="23">
        <v>1435</v>
      </c>
      <c r="J171" s="23">
        <v>252</v>
      </c>
      <c r="K171" s="23">
        <v>0</v>
      </c>
      <c r="L171" s="23">
        <v>0</v>
      </c>
      <c r="M171" s="23">
        <v>0</v>
      </c>
      <c r="N171" s="6">
        <f t="shared" si="2"/>
        <v>143051</v>
      </c>
    </row>
    <row r="172" spans="1:14" x14ac:dyDescent="0.25">
      <c r="A172" s="9">
        <v>169</v>
      </c>
      <c r="B172" s="25" t="s">
        <v>183</v>
      </c>
      <c r="C172" s="23">
        <v>240144</v>
      </c>
      <c r="D172" s="23">
        <v>92530</v>
      </c>
      <c r="E172" s="23">
        <v>5851</v>
      </c>
      <c r="F172" s="23">
        <v>10432</v>
      </c>
      <c r="G172" s="23">
        <v>10015</v>
      </c>
      <c r="H172" s="23">
        <v>1398</v>
      </c>
      <c r="I172" s="23">
        <v>5268</v>
      </c>
      <c r="J172" s="23">
        <v>583</v>
      </c>
      <c r="K172" s="23">
        <v>0</v>
      </c>
      <c r="L172" s="23">
        <v>0</v>
      </c>
      <c r="M172" s="23">
        <v>0</v>
      </c>
      <c r="N172" s="6">
        <f t="shared" si="2"/>
        <v>366221</v>
      </c>
    </row>
    <row r="173" spans="1:14" x14ac:dyDescent="0.25">
      <c r="A173" s="9">
        <v>170</v>
      </c>
      <c r="B173" s="25" t="s">
        <v>184</v>
      </c>
      <c r="C173" s="23">
        <v>281360</v>
      </c>
      <c r="D173" s="23">
        <v>115386</v>
      </c>
      <c r="E173" s="23">
        <v>5588</v>
      </c>
      <c r="F173" s="23">
        <v>11804</v>
      </c>
      <c r="G173" s="23">
        <v>8058</v>
      </c>
      <c r="H173" s="23">
        <v>1485</v>
      </c>
      <c r="I173" s="23">
        <v>4428</v>
      </c>
      <c r="J173" s="23">
        <v>601</v>
      </c>
      <c r="K173" s="23">
        <v>0</v>
      </c>
      <c r="L173" s="23">
        <v>0</v>
      </c>
      <c r="M173" s="23">
        <v>0</v>
      </c>
      <c r="N173" s="6">
        <f t="shared" si="2"/>
        <v>428710</v>
      </c>
    </row>
    <row r="174" spans="1:14" x14ac:dyDescent="0.25">
      <c r="A174" s="9">
        <v>171</v>
      </c>
      <c r="B174" s="25" t="s">
        <v>185</v>
      </c>
      <c r="C174" s="23">
        <v>870736</v>
      </c>
      <c r="D174" s="23">
        <v>237590</v>
      </c>
      <c r="E174" s="23">
        <v>24206</v>
      </c>
      <c r="F174" s="23">
        <v>32126</v>
      </c>
      <c r="G174" s="23">
        <v>51454</v>
      </c>
      <c r="H174" s="23">
        <v>5674</v>
      </c>
      <c r="I174" s="23">
        <v>26674</v>
      </c>
      <c r="J174" s="23">
        <v>1815</v>
      </c>
      <c r="K174" s="23">
        <v>0</v>
      </c>
      <c r="L174" s="23">
        <v>0</v>
      </c>
      <c r="M174" s="23">
        <v>0</v>
      </c>
      <c r="N174" s="6">
        <f t="shared" si="2"/>
        <v>1250275</v>
      </c>
    </row>
    <row r="175" spans="1:14" x14ac:dyDescent="0.25">
      <c r="A175" s="9">
        <v>172</v>
      </c>
      <c r="B175" s="25" t="s">
        <v>186</v>
      </c>
      <c r="C175" s="23">
        <v>53442</v>
      </c>
      <c r="D175" s="23">
        <v>29543</v>
      </c>
      <c r="E175" s="23">
        <v>1481</v>
      </c>
      <c r="F175" s="23">
        <v>2275</v>
      </c>
      <c r="G175" s="23">
        <v>767</v>
      </c>
      <c r="H175" s="23">
        <v>336</v>
      </c>
      <c r="I175" s="23">
        <v>947</v>
      </c>
      <c r="J175" s="23">
        <v>127</v>
      </c>
      <c r="K175" s="23">
        <v>0</v>
      </c>
      <c r="L175" s="23">
        <v>0</v>
      </c>
      <c r="M175" s="23">
        <v>0</v>
      </c>
      <c r="N175" s="6">
        <f t="shared" si="2"/>
        <v>88918</v>
      </c>
    </row>
    <row r="176" spans="1:14" x14ac:dyDescent="0.25">
      <c r="A176" s="9">
        <v>173</v>
      </c>
      <c r="B176" s="25" t="s">
        <v>187</v>
      </c>
      <c r="C176" s="23">
        <v>126444</v>
      </c>
      <c r="D176" s="23">
        <v>64873</v>
      </c>
      <c r="E176" s="23">
        <v>3180</v>
      </c>
      <c r="F176" s="23">
        <v>5123</v>
      </c>
      <c r="G176" s="23">
        <v>3115</v>
      </c>
      <c r="H176" s="23">
        <v>763</v>
      </c>
      <c r="I176" s="23">
        <v>2542</v>
      </c>
      <c r="J176" s="23">
        <v>285</v>
      </c>
      <c r="K176" s="23">
        <v>0</v>
      </c>
      <c r="L176" s="23">
        <v>0</v>
      </c>
      <c r="M176" s="23">
        <v>0</v>
      </c>
      <c r="N176" s="6">
        <f t="shared" si="2"/>
        <v>206325</v>
      </c>
    </row>
    <row r="177" spans="1:14" x14ac:dyDescent="0.25">
      <c r="A177" s="9">
        <v>174</v>
      </c>
      <c r="B177" s="25" t="s">
        <v>188</v>
      </c>
      <c r="C177" s="23">
        <v>192678</v>
      </c>
      <c r="D177" s="23">
        <v>83962</v>
      </c>
      <c r="E177" s="23">
        <v>4716</v>
      </c>
      <c r="F177" s="23">
        <v>7249</v>
      </c>
      <c r="G177" s="23">
        <v>7136</v>
      </c>
      <c r="H177" s="23">
        <v>1166</v>
      </c>
      <c r="I177" s="23">
        <v>5275</v>
      </c>
      <c r="J177" s="23">
        <v>403</v>
      </c>
      <c r="K177" s="23">
        <v>0</v>
      </c>
      <c r="L177" s="23">
        <v>0</v>
      </c>
      <c r="M177" s="23">
        <v>0</v>
      </c>
      <c r="N177" s="6">
        <f t="shared" si="2"/>
        <v>302585</v>
      </c>
    </row>
    <row r="178" spans="1:14" x14ac:dyDescent="0.25">
      <c r="A178" s="9">
        <v>175</v>
      </c>
      <c r="B178" s="25" t="s">
        <v>189</v>
      </c>
      <c r="C178" s="23">
        <v>127554</v>
      </c>
      <c r="D178" s="23">
        <v>59659</v>
      </c>
      <c r="E178" s="23">
        <v>2919</v>
      </c>
      <c r="F178" s="23">
        <v>5904</v>
      </c>
      <c r="G178" s="23">
        <v>3409</v>
      </c>
      <c r="H178" s="23">
        <v>704</v>
      </c>
      <c r="I178" s="23">
        <v>2160</v>
      </c>
      <c r="J178" s="23">
        <v>332</v>
      </c>
      <c r="K178" s="23">
        <v>0</v>
      </c>
      <c r="L178" s="23">
        <v>0</v>
      </c>
      <c r="M178" s="23">
        <v>0</v>
      </c>
      <c r="N178" s="6">
        <f t="shared" si="2"/>
        <v>202641</v>
      </c>
    </row>
    <row r="179" spans="1:14" x14ac:dyDescent="0.25">
      <c r="A179" s="9">
        <v>176</v>
      </c>
      <c r="B179" s="25" t="s">
        <v>190</v>
      </c>
      <c r="C179" s="23">
        <v>231228</v>
      </c>
      <c r="D179" s="23">
        <v>105159</v>
      </c>
      <c r="E179" s="23">
        <v>5473</v>
      </c>
      <c r="F179" s="23">
        <v>10067</v>
      </c>
      <c r="G179" s="23">
        <v>5872</v>
      </c>
      <c r="H179" s="23">
        <v>1324</v>
      </c>
      <c r="I179" s="23">
        <v>4138</v>
      </c>
      <c r="J179" s="23">
        <v>584</v>
      </c>
      <c r="K179" s="23">
        <v>0</v>
      </c>
      <c r="L179" s="23">
        <v>0</v>
      </c>
      <c r="M179" s="23">
        <v>0</v>
      </c>
      <c r="N179" s="6">
        <f t="shared" si="2"/>
        <v>363845</v>
      </c>
    </row>
    <row r="180" spans="1:14" x14ac:dyDescent="0.25">
      <c r="A180" s="9">
        <v>177</v>
      </c>
      <c r="B180" s="25" t="s">
        <v>191</v>
      </c>
      <c r="C180" s="23">
        <v>515294</v>
      </c>
      <c r="D180" s="23">
        <v>270054</v>
      </c>
      <c r="E180" s="23">
        <v>15453</v>
      </c>
      <c r="F180" s="23">
        <v>18278</v>
      </c>
      <c r="G180" s="23">
        <v>20585</v>
      </c>
      <c r="H180" s="23">
        <v>3535</v>
      </c>
      <c r="I180" s="23">
        <v>16185</v>
      </c>
      <c r="J180" s="23">
        <v>1071</v>
      </c>
      <c r="K180" s="23">
        <v>0</v>
      </c>
      <c r="L180" s="23">
        <v>0</v>
      </c>
      <c r="M180" s="23">
        <v>0</v>
      </c>
      <c r="N180" s="6">
        <f t="shared" si="2"/>
        <v>860455</v>
      </c>
    </row>
    <row r="181" spans="1:14" x14ac:dyDescent="0.25">
      <c r="A181" s="9">
        <v>178</v>
      </c>
      <c r="B181" s="25" t="s">
        <v>192</v>
      </c>
      <c r="C181" s="23">
        <v>271478</v>
      </c>
      <c r="D181" s="23">
        <v>44501</v>
      </c>
      <c r="E181" s="23">
        <v>7369</v>
      </c>
      <c r="F181" s="23">
        <v>9512</v>
      </c>
      <c r="G181" s="23">
        <v>12951</v>
      </c>
      <c r="H181" s="23">
        <v>1764</v>
      </c>
      <c r="I181" s="23">
        <v>9268</v>
      </c>
      <c r="J181" s="23">
        <v>530</v>
      </c>
      <c r="K181" s="23">
        <v>0</v>
      </c>
      <c r="L181" s="23">
        <v>0</v>
      </c>
      <c r="M181" s="23">
        <v>0</v>
      </c>
      <c r="N181" s="6">
        <f t="shared" si="2"/>
        <v>357373</v>
      </c>
    </row>
    <row r="182" spans="1:14" x14ac:dyDescent="0.25">
      <c r="A182" s="9">
        <v>179</v>
      </c>
      <c r="B182" s="25" t="s">
        <v>193</v>
      </c>
      <c r="C182" s="23">
        <v>148720</v>
      </c>
      <c r="D182" s="23">
        <v>80256</v>
      </c>
      <c r="E182" s="23">
        <v>4110</v>
      </c>
      <c r="F182" s="23">
        <v>6083</v>
      </c>
      <c r="G182" s="23">
        <v>3107</v>
      </c>
      <c r="H182" s="23">
        <v>944</v>
      </c>
      <c r="I182" s="23">
        <v>3031</v>
      </c>
      <c r="J182" s="23">
        <v>346</v>
      </c>
      <c r="K182" s="23">
        <v>0</v>
      </c>
      <c r="L182" s="23">
        <v>0</v>
      </c>
      <c r="M182" s="23">
        <v>0</v>
      </c>
      <c r="N182" s="6">
        <f t="shared" si="2"/>
        <v>246597</v>
      </c>
    </row>
    <row r="183" spans="1:14" x14ac:dyDescent="0.25">
      <c r="A183" s="9">
        <v>180</v>
      </c>
      <c r="B183" s="25" t="s">
        <v>194</v>
      </c>
      <c r="C183" s="23">
        <v>153058</v>
      </c>
      <c r="D183" s="23">
        <v>62641</v>
      </c>
      <c r="E183" s="23">
        <v>3943</v>
      </c>
      <c r="F183" s="23">
        <v>6434</v>
      </c>
      <c r="G183" s="23">
        <v>5366</v>
      </c>
      <c r="H183" s="23">
        <v>927</v>
      </c>
      <c r="I183" s="23">
        <v>3687</v>
      </c>
      <c r="J183" s="23">
        <v>360</v>
      </c>
      <c r="K183" s="23">
        <v>0</v>
      </c>
      <c r="L183" s="23">
        <v>0</v>
      </c>
      <c r="M183" s="23">
        <v>0</v>
      </c>
      <c r="N183" s="6">
        <f t="shared" si="2"/>
        <v>236416</v>
      </c>
    </row>
    <row r="184" spans="1:14" x14ac:dyDescent="0.25">
      <c r="A184" s="9">
        <v>181</v>
      </c>
      <c r="B184" s="25" t="s">
        <v>195</v>
      </c>
      <c r="C184" s="23">
        <v>80374</v>
      </c>
      <c r="D184" s="23">
        <v>44438</v>
      </c>
      <c r="E184" s="23">
        <v>1707</v>
      </c>
      <c r="F184" s="23">
        <v>3962</v>
      </c>
      <c r="G184" s="23">
        <v>938</v>
      </c>
      <c r="H184" s="23">
        <v>418</v>
      </c>
      <c r="I184" s="23">
        <v>748</v>
      </c>
      <c r="J184" s="23">
        <v>220</v>
      </c>
      <c r="K184" s="23">
        <v>0</v>
      </c>
      <c r="L184" s="23">
        <v>0</v>
      </c>
      <c r="M184" s="23">
        <v>0</v>
      </c>
      <c r="N184" s="6">
        <f t="shared" si="2"/>
        <v>132805</v>
      </c>
    </row>
    <row r="185" spans="1:14" x14ac:dyDescent="0.25">
      <c r="A185" s="9">
        <v>182</v>
      </c>
      <c r="B185" s="25" t="s">
        <v>196</v>
      </c>
      <c r="C185" s="23">
        <v>149358</v>
      </c>
      <c r="D185" s="23">
        <v>49493</v>
      </c>
      <c r="E185" s="23">
        <v>3550</v>
      </c>
      <c r="F185" s="23">
        <v>6649</v>
      </c>
      <c r="G185" s="23">
        <v>4820</v>
      </c>
      <c r="H185" s="23">
        <v>851</v>
      </c>
      <c r="I185" s="23">
        <v>2977</v>
      </c>
      <c r="J185" s="23">
        <v>373</v>
      </c>
      <c r="K185" s="23">
        <v>0</v>
      </c>
      <c r="L185" s="23">
        <v>0</v>
      </c>
      <c r="M185" s="23">
        <v>0</v>
      </c>
      <c r="N185" s="6">
        <f t="shared" si="2"/>
        <v>218071</v>
      </c>
    </row>
    <row r="186" spans="1:14" x14ac:dyDescent="0.25">
      <c r="A186" s="9">
        <v>183</v>
      </c>
      <c r="B186" s="25" t="s">
        <v>197</v>
      </c>
      <c r="C186" s="23">
        <v>125154</v>
      </c>
      <c r="D186" s="23">
        <v>82159</v>
      </c>
      <c r="E186" s="23">
        <v>2793</v>
      </c>
      <c r="F186" s="23">
        <v>5842</v>
      </c>
      <c r="G186" s="23">
        <v>3156</v>
      </c>
      <c r="H186" s="23">
        <v>680</v>
      </c>
      <c r="I186" s="23">
        <v>1924</v>
      </c>
      <c r="J186" s="23">
        <v>330</v>
      </c>
      <c r="K186" s="23">
        <v>0</v>
      </c>
      <c r="L186" s="23">
        <v>0</v>
      </c>
      <c r="M186" s="23">
        <v>0</v>
      </c>
      <c r="N186" s="6">
        <f t="shared" si="2"/>
        <v>222038</v>
      </c>
    </row>
    <row r="187" spans="1:14" x14ac:dyDescent="0.25">
      <c r="A187" s="9">
        <v>184</v>
      </c>
      <c r="B187" s="25" t="s">
        <v>198</v>
      </c>
      <c r="C187" s="23">
        <v>15594644</v>
      </c>
      <c r="D187" s="23">
        <v>7854259</v>
      </c>
      <c r="E187" s="23">
        <v>441468</v>
      </c>
      <c r="F187" s="23">
        <v>475672</v>
      </c>
      <c r="G187" s="23">
        <v>307457</v>
      </c>
      <c r="H187" s="23">
        <v>106310</v>
      </c>
      <c r="I187" s="23">
        <v>393393</v>
      </c>
      <c r="J187" s="23">
        <v>24851</v>
      </c>
      <c r="K187" s="23">
        <v>0</v>
      </c>
      <c r="L187" s="23">
        <v>1778641</v>
      </c>
      <c r="M187" s="23">
        <v>4653</v>
      </c>
      <c r="N187" s="6">
        <f t="shared" si="2"/>
        <v>26981348</v>
      </c>
    </row>
    <row r="188" spans="1:14" x14ac:dyDescent="0.25">
      <c r="A188" s="9">
        <v>185</v>
      </c>
      <c r="B188" s="25" t="s">
        <v>199</v>
      </c>
      <c r="C188" s="23">
        <v>399310</v>
      </c>
      <c r="D188" s="23">
        <v>147044</v>
      </c>
      <c r="E188" s="23">
        <v>10809</v>
      </c>
      <c r="F188" s="23">
        <v>15030</v>
      </c>
      <c r="G188" s="23">
        <v>18179</v>
      </c>
      <c r="H188" s="23">
        <v>2553</v>
      </c>
      <c r="I188" s="23">
        <v>12261</v>
      </c>
      <c r="J188" s="23">
        <v>848</v>
      </c>
      <c r="K188" s="23">
        <v>0</v>
      </c>
      <c r="L188" s="23">
        <v>0</v>
      </c>
      <c r="M188" s="23">
        <v>0</v>
      </c>
      <c r="N188" s="6">
        <f t="shared" si="2"/>
        <v>606034</v>
      </c>
    </row>
    <row r="189" spans="1:14" x14ac:dyDescent="0.25">
      <c r="A189" s="9">
        <v>186</v>
      </c>
      <c r="B189" s="25" t="s">
        <v>200</v>
      </c>
      <c r="C189" s="23">
        <v>95434</v>
      </c>
      <c r="D189" s="23">
        <v>52517</v>
      </c>
      <c r="E189" s="23">
        <v>1947</v>
      </c>
      <c r="F189" s="23">
        <v>4974</v>
      </c>
      <c r="G189" s="23">
        <v>1134</v>
      </c>
      <c r="H189" s="23">
        <v>475</v>
      </c>
      <c r="I189" s="23">
        <v>748</v>
      </c>
      <c r="J189" s="23">
        <v>278</v>
      </c>
      <c r="K189" s="23">
        <v>0</v>
      </c>
      <c r="L189" s="23">
        <v>0</v>
      </c>
      <c r="M189" s="23">
        <v>0</v>
      </c>
      <c r="N189" s="6">
        <f t="shared" si="2"/>
        <v>157507</v>
      </c>
    </row>
    <row r="190" spans="1:14" x14ac:dyDescent="0.25">
      <c r="A190" s="9">
        <v>187</v>
      </c>
      <c r="B190" s="25" t="s">
        <v>201</v>
      </c>
      <c r="C190" s="23">
        <v>152384</v>
      </c>
      <c r="D190" s="23">
        <v>49842</v>
      </c>
      <c r="E190" s="23">
        <v>3358</v>
      </c>
      <c r="F190" s="23">
        <v>7008</v>
      </c>
      <c r="G190" s="23">
        <v>4216</v>
      </c>
      <c r="H190" s="23">
        <v>826</v>
      </c>
      <c r="I190" s="23">
        <v>2443</v>
      </c>
      <c r="J190" s="23">
        <v>395</v>
      </c>
      <c r="K190" s="23">
        <v>0</v>
      </c>
      <c r="L190" s="23">
        <v>0</v>
      </c>
      <c r="M190" s="23">
        <v>0</v>
      </c>
      <c r="N190" s="6">
        <f t="shared" si="2"/>
        <v>220472</v>
      </c>
    </row>
    <row r="191" spans="1:14" x14ac:dyDescent="0.25">
      <c r="A191" s="9">
        <v>188</v>
      </c>
      <c r="B191" s="25" t="s">
        <v>202</v>
      </c>
      <c r="C191" s="23">
        <v>420518</v>
      </c>
      <c r="D191" s="23">
        <v>70057</v>
      </c>
      <c r="E191" s="23">
        <v>11419</v>
      </c>
      <c r="F191" s="23">
        <v>15636</v>
      </c>
      <c r="G191" s="23">
        <v>22542</v>
      </c>
      <c r="H191" s="23">
        <v>2700</v>
      </c>
      <c r="I191" s="23">
        <v>13551</v>
      </c>
      <c r="J191" s="23">
        <v>883</v>
      </c>
      <c r="K191" s="23">
        <v>0</v>
      </c>
      <c r="L191" s="23">
        <v>0</v>
      </c>
      <c r="M191" s="23">
        <v>0</v>
      </c>
      <c r="N191" s="6">
        <f t="shared" si="2"/>
        <v>557306</v>
      </c>
    </row>
    <row r="192" spans="1:14" x14ac:dyDescent="0.25">
      <c r="A192" s="9">
        <v>189</v>
      </c>
      <c r="B192" s="25" t="s">
        <v>203</v>
      </c>
      <c r="C192" s="23">
        <v>181940</v>
      </c>
      <c r="D192" s="23">
        <v>80519</v>
      </c>
      <c r="E192" s="23">
        <v>5190</v>
      </c>
      <c r="F192" s="23">
        <v>6985</v>
      </c>
      <c r="G192" s="23">
        <v>6720</v>
      </c>
      <c r="H192" s="23">
        <v>1194</v>
      </c>
      <c r="I192" s="23">
        <v>4840</v>
      </c>
      <c r="J192" s="23">
        <v>394</v>
      </c>
      <c r="K192" s="23">
        <v>0</v>
      </c>
      <c r="L192" s="23">
        <v>0</v>
      </c>
      <c r="M192" s="23">
        <v>0</v>
      </c>
      <c r="N192" s="6">
        <f t="shared" si="2"/>
        <v>287782</v>
      </c>
    </row>
    <row r="193" spans="1:14" x14ac:dyDescent="0.25">
      <c r="A193" s="9">
        <v>190</v>
      </c>
      <c r="B193" s="25" t="s">
        <v>204</v>
      </c>
      <c r="C193" s="23">
        <v>1024884</v>
      </c>
      <c r="D193" s="23">
        <v>350718</v>
      </c>
      <c r="E193" s="23">
        <v>29236</v>
      </c>
      <c r="F193" s="23">
        <v>36353</v>
      </c>
      <c r="G193" s="23">
        <v>51617</v>
      </c>
      <c r="H193" s="23">
        <v>6830</v>
      </c>
      <c r="I193" s="23">
        <v>34125</v>
      </c>
      <c r="J193" s="23">
        <v>2040</v>
      </c>
      <c r="K193" s="23">
        <v>0</v>
      </c>
      <c r="L193" s="23">
        <v>35626</v>
      </c>
      <c r="M193" s="23">
        <v>0</v>
      </c>
      <c r="N193" s="6">
        <f t="shared" si="2"/>
        <v>1571429</v>
      </c>
    </row>
    <row r="194" spans="1:14" x14ac:dyDescent="0.25">
      <c r="A194" s="9">
        <v>191</v>
      </c>
      <c r="B194" s="25" t="s">
        <v>205</v>
      </c>
      <c r="C194" s="23">
        <v>46362</v>
      </c>
      <c r="D194" s="23">
        <v>30735</v>
      </c>
      <c r="E194" s="23">
        <v>997</v>
      </c>
      <c r="F194" s="23">
        <v>2373</v>
      </c>
      <c r="G194" s="23">
        <v>661</v>
      </c>
      <c r="H194" s="23">
        <v>240</v>
      </c>
      <c r="I194" s="23">
        <v>466</v>
      </c>
      <c r="J194" s="23">
        <v>140</v>
      </c>
      <c r="K194" s="23">
        <v>0</v>
      </c>
      <c r="L194" s="23">
        <v>0</v>
      </c>
      <c r="M194" s="23">
        <v>0</v>
      </c>
      <c r="N194" s="6">
        <f t="shared" si="2"/>
        <v>81974</v>
      </c>
    </row>
    <row r="195" spans="1:14" x14ac:dyDescent="0.25">
      <c r="A195" s="9">
        <v>192</v>
      </c>
      <c r="B195" s="25" t="s">
        <v>206</v>
      </c>
      <c r="C195" s="23">
        <v>123816</v>
      </c>
      <c r="D195" s="23">
        <v>80241</v>
      </c>
      <c r="E195" s="23">
        <v>3116</v>
      </c>
      <c r="F195" s="23">
        <v>5125</v>
      </c>
      <c r="G195" s="23">
        <v>2757</v>
      </c>
      <c r="H195" s="23">
        <v>744</v>
      </c>
      <c r="I195" s="23">
        <v>2489</v>
      </c>
      <c r="J195" s="23">
        <v>305</v>
      </c>
      <c r="K195" s="23">
        <v>0</v>
      </c>
      <c r="L195" s="23">
        <v>0</v>
      </c>
      <c r="M195" s="23">
        <v>0</v>
      </c>
      <c r="N195" s="6">
        <f t="shared" si="2"/>
        <v>218593</v>
      </c>
    </row>
    <row r="196" spans="1:14" x14ac:dyDescent="0.25">
      <c r="A196" s="9">
        <v>193</v>
      </c>
      <c r="B196" s="25" t="s">
        <v>207</v>
      </c>
      <c r="C196" s="23">
        <v>169040</v>
      </c>
      <c r="D196" s="23">
        <v>67360</v>
      </c>
      <c r="E196" s="23">
        <v>5320</v>
      </c>
      <c r="F196" s="23">
        <v>5901</v>
      </c>
      <c r="G196" s="23">
        <v>5138</v>
      </c>
      <c r="H196" s="23">
        <v>1196</v>
      </c>
      <c r="I196" s="23">
        <v>5016</v>
      </c>
      <c r="J196" s="23">
        <v>340</v>
      </c>
      <c r="K196" s="23">
        <v>0</v>
      </c>
      <c r="L196" s="23">
        <v>21543</v>
      </c>
      <c r="M196" s="23">
        <v>0</v>
      </c>
      <c r="N196" s="6">
        <f t="shared" si="2"/>
        <v>280854</v>
      </c>
    </row>
    <row r="197" spans="1:14" x14ac:dyDescent="0.25">
      <c r="A197" s="9">
        <v>194</v>
      </c>
      <c r="B197" s="25" t="s">
        <v>208</v>
      </c>
      <c r="C197" s="23">
        <v>151590</v>
      </c>
      <c r="D197" s="23">
        <v>66669</v>
      </c>
      <c r="E197" s="23">
        <v>3123</v>
      </c>
      <c r="F197" s="23">
        <v>6391</v>
      </c>
      <c r="G197" s="23">
        <v>2561</v>
      </c>
      <c r="H197" s="23">
        <v>815</v>
      </c>
      <c r="I197" s="23">
        <v>2031</v>
      </c>
      <c r="J197" s="23">
        <v>407</v>
      </c>
      <c r="K197" s="23">
        <v>0</v>
      </c>
      <c r="L197" s="23">
        <v>0</v>
      </c>
      <c r="M197" s="23">
        <v>0</v>
      </c>
      <c r="N197" s="6">
        <f t="shared" ref="N197:N260" si="3">SUM(C197:M197)</f>
        <v>233587</v>
      </c>
    </row>
    <row r="198" spans="1:14" x14ac:dyDescent="0.25">
      <c r="A198" s="9">
        <v>195</v>
      </c>
      <c r="B198" s="25" t="s">
        <v>209</v>
      </c>
      <c r="C198" s="23">
        <v>157126</v>
      </c>
      <c r="D198" s="23">
        <v>78961</v>
      </c>
      <c r="E198" s="23">
        <v>3285</v>
      </c>
      <c r="F198" s="23">
        <v>7271</v>
      </c>
      <c r="G198" s="23">
        <v>2463</v>
      </c>
      <c r="H198" s="23">
        <v>827</v>
      </c>
      <c r="I198" s="23">
        <v>1741</v>
      </c>
      <c r="J198" s="23">
        <v>454</v>
      </c>
      <c r="K198" s="23">
        <v>0</v>
      </c>
      <c r="L198" s="23">
        <v>0</v>
      </c>
      <c r="M198" s="23">
        <v>0</v>
      </c>
      <c r="N198" s="6">
        <f t="shared" si="3"/>
        <v>252128</v>
      </c>
    </row>
    <row r="199" spans="1:14" x14ac:dyDescent="0.25">
      <c r="A199" s="9">
        <v>196</v>
      </c>
      <c r="B199" s="25" t="s">
        <v>210</v>
      </c>
      <c r="C199" s="23">
        <v>72912</v>
      </c>
      <c r="D199" s="23">
        <v>39299</v>
      </c>
      <c r="E199" s="23">
        <v>1600</v>
      </c>
      <c r="F199" s="23">
        <v>3672</v>
      </c>
      <c r="G199" s="23">
        <v>816</v>
      </c>
      <c r="H199" s="23">
        <v>383</v>
      </c>
      <c r="I199" s="23">
        <v>702</v>
      </c>
      <c r="J199" s="23">
        <v>206</v>
      </c>
      <c r="K199" s="23">
        <v>0</v>
      </c>
      <c r="L199" s="23">
        <v>0</v>
      </c>
      <c r="M199" s="23">
        <v>0</v>
      </c>
      <c r="N199" s="6">
        <f t="shared" si="3"/>
        <v>119590</v>
      </c>
    </row>
    <row r="200" spans="1:14" x14ac:dyDescent="0.25">
      <c r="A200" s="9">
        <v>197</v>
      </c>
      <c r="B200" s="25" t="s">
        <v>211</v>
      </c>
      <c r="C200" s="23">
        <v>297410</v>
      </c>
      <c r="D200" s="23">
        <v>144076</v>
      </c>
      <c r="E200" s="23">
        <v>8117</v>
      </c>
      <c r="F200" s="23">
        <v>10935</v>
      </c>
      <c r="G200" s="23">
        <v>6777</v>
      </c>
      <c r="H200" s="23">
        <v>1919</v>
      </c>
      <c r="I200" s="23">
        <v>6665</v>
      </c>
      <c r="J200" s="23">
        <v>625</v>
      </c>
      <c r="K200" s="23">
        <v>0</v>
      </c>
      <c r="L200" s="23">
        <v>0</v>
      </c>
      <c r="M200" s="23">
        <v>0</v>
      </c>
      <c r="N200" s="6">
        <f t="shared" si="3"/>
        <v>476524</v>
      </c>
    </row>
    <row r="201" spans="1:14" x14ac:dyDescent="0.25">
      <c r="A201" s="9">
        <v>198</v>
      </c>
      <c r="B201" s="25" t="s">
        <v>212</v>
      </c>
      <c r="C201" s="23">
        <v>1426274</v>
      </c>
      <c r="D201" s="23">
        <v>963030</v>
      </c>
      <c r="E201" s="23">
        <v>42567</v>
      </c>
      <c r="F201" s="23">
        <v>47164</v>
      </c>
      <c r="G201" s="23">
        <v>66680</v>
      </c>
      <c r="H201" s="23">
        <v>9879</v>
      </c>
      <c r="I201" s="23">
        <v>47386</v>
      </c>
      <c r="J201" s="23">
        <v>2565</v>
      </c>
      <c r="K201" s="23">
        <v>0</v>
      </c>
      <c r="L201" s="23">
        <v>0</v>
      </c>
      <c r="M201" s="23">
        <v>0</v>
      </c>
      <c r="N201" s="6">
        <f t="shared" si="3"/>
        <v>2605545</v>
      </c>
    </row>
    <row r="202" spans="1:14" x14ac:dyDescent="0.25">
      <c r="A202" s="9">
        <v>199</v>
      </c>
      <c r="B202" s="25" t="s">
        <v>213</v>
      </c>
      <c r="C202" s="23">
        <v>89982</v>
      </c>
      <c r="D202" s="23">
        <v>42538</v>
      </c>
      <c r="E202" s="23">
        <v>1837</v>
      </c>
      <c r="F202" s="23">
        <v>4612</v>
      </c>
      <c r="G202" s="23">
        <v>1313</v>
      </c>
      <c r="H202" s="23">
        <v>451</v>
      </c>
      <c r="I202" s="23">
        <v>786</v>
      </c>
      <c r="J202" s="23">
        <v>256</v>
      </c>
      <c r="K202" s="23">
        <v>0</v>
      </c>
      <c r="L202" s="23">
        <v>0</v>
      </c>
      <c r="M202" s="23">
        <v>0</v>
      </c>
      <c r="N202" s="6">
        <f t="shared" si="3"/>
        <v>141775</v>
      </c>
    </row>
    <row r="203" spans="1:14" x14ac:dyDescent="0.25">
      <c r="A203" s="9">
        <v>200</v>
      </c>
      <c r="B203" s="25" t="s">
        <v>214</v>
      </c>
      <c r="C203" s="23">
        <v>223020</v>
      </c>
      <c r="D203" s="23">
        <v>57662</v>
      </c>
      <c r="E203" s="23">
        <v>5484</v>
      </c>
      <c r="F203" s="23">
        <v>9485</v>
      </c>
      <c r="G203" s="23">
        <v>8270</v>
      </c>
      <c r="H203" s="23">
        <v>1312</v>
      </c>
      <c r="I203" s="23">
        <v>5107</v>
      </c>
      <c r="J203" s="23">
        <v>534</v>
      </c>
      <c r="K203" s="23">
        <v>0</v>
      </c>
      <c r="L203" s="23">
        <v>0</v>
      </c>
      <c r="M203" s="23">
        <v>0</v>
      </c>
      <c r="N203" s="6">
        <f t="shared" si="3"/>
        <v>310874</v>
      </c>
    </row>
    <row r="204" spans="1:14" x14ac:dyDescent="0.25">
      <c r="A204" s="9">
        <v>201</v>
      </c>
      <c r="B204" s="25" t="s">
        <v>215</v>
      </c>
      <c r="C204" s="23">
        <v>129660</v>
      </c>
      <c r="D204" s="23">
        <v>37977</v>
      </c>
      <c r="E204" s="23">
        <v>3121</v>
      </c>
      <c r="F204" s="23">
        <v>5787</v>
      </c>
      <c r="G204" s="23">
        <v>4282</v>
      </c>
      <c r="H204" s="23">
        <v>744</v>
      </c>
      <c r="I204" s="23">
        <v>2657</v>
      </c>
      <c r="J204" s="23">
        <v>324</v>
      </c>
      <c r="K204" s="23">
        <v>0</v>
      </c>
      <c r="L204" s="23">
        <v>0</v>
      </c>
      <c r="M204" s="23">
        <v>0</v>
      </c>
      <c r="N204" s="6">
        <f t="shared" si="3"/>
        <v>184552</v>
      </c>
    </row>
    <row r="205" spans="1:14" x14ac:dyDescent="0.25">
      <c r="A205" s="9">
        <v>202</v>
      </c>
      <c r="B205" s="25" t="s">
        <v>216</v>
      </c>
      <c r="C205" s="23">
        <v>258406</v>
      </c>
      <c r="D205" s="23">
        <v>150402</v>
      </c>
      <c r="E205" s="23">
        <v>6614</v>
      </c>
      <c r="F205" s="23">
        <v>10242</v>
      </c>
      <c r="G205" s="23">
        <v>10374</v>
      </c>
      <c r="H205" s="23">
        <v>1583</v>
      </c>
      <c r="I205" s="23">
        <v>6665</v>
      </c>
      <c r="J205" s="23">
        <v>563</v>
      </c>
      <c r="K205" s="23">
        <v>0</v>
      </c>
      <c r="L205" s="23">
        <v>0</v>
      </c>
      <c r="M205" s="23">
        <v>0</v>
      </c>
      <c r="N205" s="6">
        <f t="shared" si="3"/>
        <v>444849</v>
      </c>
    </row>
    <row r="206" spans="1:14" x14ac:dyDescent="0.25">
      <c r="A206" s="9">
        <v>203</v>
      </c>
      <c r="B206" s="25" t="s">
        <v>217</v>
      </c>
      <c r="C206" s="23">
        <v>209396</v>
      </c>
      <c r="D206" s="23">
        <v>63009</v>
      </c>
      <c r="E206" s="23">
        <v>5032</v>
      </c>
      <c r="F206" s="23">
        <v>9222</v>
      </c>
      <c r="G206" s="23">
        <v>7413</v>
      </c>
      <c r="H206" s="23">
        <v>1205</v>
      </c>
      <c r="I206" s="23">
        <v>4420</v>
      </c>
      <c r="J206" s="23">
        <v>522</v>
      </c>
      <c r="K206" s="23">
        <v>0</v>
      </c>
      <c r="L206" s="23">
        <v>0</v>
      </c>
      <c r="M206" s="23">
        <v>0</v>
      </c>
      <c r="N206" s="6">
        <f t="shared" si="3"/>
        <v>300219</v>
      </c>
    </row>
    <row r="207" spans="1:14" x14ac:dyDescent="0.25">
      <c r="A207" s="9">
        <v>204</v>
      </c>
      <c r="B207" s="25" t="s">
        <v>218</v>
      </c>
      <c r="C207" s="23">
        <v>71782</v>
      </c>
      <c r="D207" s="23">
        <v>38133</v>
      </c>
      <c r="E207" s="23">
        <v>1469</v>
      </c>
      <c r="F207" s="23">
        <v>3467</v>
      </c>
      <c r="G207" s="23">
        <v>1240</v>
      </c>
      <c r="H207" s="23">
        <v>368</v>
      </c>
      <c r="I207" s="23">
        <v>817</v>
      </c>
      <c r="J207" s="23">
        <v>191</v>
      </c>
      <c r="K207" s="23">
        <v>0</v>
      </c>
      <c r="L207" s="23">
        <v>0</v>
      </c>
      <c r="M207" s="23">
        <v>0</v>
      </c>
      <c r="N207" s="6">
        <f t="shared" si="3"/>
        <v>117467</v>
      </c>
    </row>
    <row r="208" spans="1:14" x14ac:dyDescent="0.25">
      <c r="A208" s="9">
        <v>205</v>
      </c>
      <c r="B208" s="25" t="s">
        <v>219</v>
      </c>
      <c r="C208" s="23">
        <v>808418</v>
      </c>
      <c r="D208" s="23">
        <v>562274</v>
      </c>
      <c r="E208" s="23">
        <v>21301</v>
      </c>
      <c r="F208" s="23">
        <v>31326</v>
      </c>
      <c r="G208" s="23">
        <v>38413</v>
      </c>
      <c r="H208" s="23">
        <v>5118</v>
      </c>
      <c r="I208" s="23">
        <v>23452</v>
      </c>
      <c r="J208" s="23">
        <v>1736</v>
      </c>
      <c r="K208" s="23">
        <v>0</v>
      </c>
      <c r="L208" s="23">
        <v>0</v>
      </c>
      <c r="M208" s="23">
        <v>0</v>
      </c>
      <c r="N208" s="6">
        <f t="shared" si="3"/>
        <v>1492038</v>
      </c>
    </row>
    <row r="209" spans="1:14" x14ac:dyDescent="0.25">
      <c r="A209" s="9">
        <v>206</v>
      </c>
      <c r="B209" s="25" t="s">
        <v>220</v>
      </c>
      <c r="C209" s="23">
        <v>140560</v>
      </c>
      <c r="D209" s="23">
        <v>71733</v>
      </c>
      <c r="E209" s="23">
        <v>3612</v>
      </c>
      <c r="F209" s="23">
        <v>5853</v>
      </c>
      <c r="G209" s="23">
        <v>5130</v>
      </c>
      <c r="H209" s="23">
        <v>852</v>
      </c>
      <c r="I209" s="23">
        <v>3443</v>
      </c>
      <c r="J209" s="23">
        <v>348</v>
      </c>
      <c r="K209" s="23">
        <v>0</v>
      </c>
      <c r="L209" s="23">
        <v>0</v>
      </c>
      <c r="M209" s="23">
        <v>0</v>
      </c>
      <c r="N209" s="6">
        <f t="shared" si="3"/>
        <v>231531</v>
      </c>
    </row>
    <row r="210" spans="1:14" x14ac:dyDescent="0.25">
      <c r="A210" s="9">
        <v>207</v>
      </c>
      <c r="B210" s="25" t="s">
        <v>221</v>
      </c>
      <c r="C210" s="23">
        <v>877280</v>
      </c>
      <c r="D210" s="23">
        <v>354317</v>
      </c>
      <c r="E210" s="23">
        <v>24529</v>
      </c>
      <c r="F210" s="23">
        <v>31333</v>
      </c>
      <c r="G210" s="23">
        <v>43192</v>
      </c>
      <c r="H210" s="23">
        <v>5774</v>
      </c>
      <c r="I210" s="23">
        <v>27888</v>
      </c>
      <c r="J210" s="23">
        <v>1801</v>
      </c>
      <c r="K210" s="23">
        <v>0</v>
      </c>
      <c r="L210" s="23">
        <v>0</v>
      </c>
      <c r="M210" s="23">
        <v>0</v>
      </c>
      <c r="N210" s="6">
        <f t="shared" si="3"/>
        <v>1366114</v>
      </c>
    </row>
    <row r="211" spans="1:14" x14ac:dyDescent="0.25">
      <c r="A211" s="9">
        <v>208</v>
      </c>
      <c r="B211" s="25" t="s">
        <v>222</v>
      </c>
      <c r="C211" s="23">
        <v>392312</v>
      </c>
      <c r="D211" s="23">
        <v>194818</v>
      </c>
      <c r="E211" s="23">
        <v>9664</v>
      </c>
      <c r="F211" s="23">
        <v>16365</v>
      </c>
      <c r="G211" s="23">
        <v>14998</v>
      </c>
      <c r="H211" s="23">
        <v>2323</v>
      </c>
      <c r="I211" s="23">
        <v>9207</v>
      </c>
      <c r="J211" s="23">
        <v>923</v>
      </c>
      <c r="K211" s="23">
        <v>0</v>
      </c>
      <c r="L211" s="23">
        <v>0</v>
      </c>
      <c r="M211" s="23">
        <v>0</v>
      </c>
      <c r="N211" s="6">
        <f t="shared" si="3"/>
        <v>640610</v>
      </c>
    </row>
    <row r="212" spans="1:14" x14ac:dyDescent="0.25">
      <c r="A212" s="9">
        <v>209</v>
      </c>
      <c r="B212" s="25" t="s">
        <v>223</v>
      </c>
      <c r="C212" s="23">
        <v>114436</v>
      </c>
      <c r="D212" s="23">
        <v>68275</v>
      </c>
      <c r="E212" s="23">
        <v>2333</v>
      </c>
      <c r="F212" s="23">
        <v>5835</v>
      </c>
      <c r="G212" s="23">
        <v>1525</v>
      </c>
      <c r="H212" s="23">
        <v>574</v>
      </c>
      <c r="I212" s="23">
        <v>947</v>
      </c>
      <c r="J212" s="23">
        <v>329</v>
      </c>
      <c r="K212" s="23">
        <v>0</v>
      </c>
      <c r="L212" s="23">
        <v>4433</v>
      </c>
      <c r="M212" s="23">
        <v>0</v>
      </c>
      <c r="N212" s="6">
        <f t="shared" si="3"/>
        <v>198687</v>
      </c>
    </row>
    <row r="213" spans="1:14" x14ac:dyDescent="0.25">
      <c r="A213" s="9">
        <v>210</v>
      </c>
      <c r="B213" s="25" t="s">
        <v>224</v>
      </c>
      <c r="C213" s="23">
        <v>332038</v>
      </c>
      <c r="D213" s="23">
        <v>61881</v>
      </c>
      <c r="E213" s="23">
        <v>8199</v>
      </c>
      <c r="F213" s="23">
        <v>13681</v>
      </c>
      <c r="G213" s="23">
        <v>12396</v>
      </c>
      <c r="H213" s="23">
        <v>1975</v>
      </c>
      <c r="I213" s="23">
        <v>7940</v>
      </c>
      <c r="J213" s="23">
        <v>770</v>
      </c>
      <c r="K213" s="23">
        <v>0</v>
      </c>
      <c r="L213" s="23">
        <v>0</v>
      </c>
      <c r="M213" s="23">
        <v>0</v>
      </c>
      <c r="N213" s="6">
        <f t="shared" si="3"/>
        <v>438880</v>
      </c>
    </row>
    <row r="214" spans="1:14" x14ac:dyDescent="0.25">
      <c r="A214" s="9">
        <v>211</v>
      </c>
      <c r="B214" s="25" t="s">
        <v>225</v>
      </c>
      <c r="C214" s="23">
        <v>184580</v>
      </c>
      <c r="D214" s="23">
        <v>67082</v>
      </c>
      <c r="E214" s="23">
        <v>4259</v>
      </c>
      <c r="F214" s="23">
        <v>8009</v>
      </c>
      <c r="G214" s="23">
        <v>6272</v>
      </c>
      <c r="H214" s="23">
        <v>1043</v>
      </c>
      <c r="I214" s="23">
        <v>3642</v>
      </c>
      <c r="J214" s="23">
        <v>446</v>
      </c>
      <c r="K214" s="23">
        <v>0</v>
      </c>
      <c r="L214" s="23">
        <v>0</v>
      </c>
      <c r="M214" s="23">
        <v>0</v>
      </c>
      <c r="N214" s="6">
        <f t="shared" si="3"/>
        <v>275333</v>
      </c>
    </row>
    <row r="215" spans="1:14" x14ac:dyDescent="0.25">
      <c r="A215" s="9">
        <v>212</v>
      </c>
      <c r="B215" s="25" t="s">
        <v>226</v>
      </c>
      <c r="C215" s="23">
        <v>194156</v>
      </c>
      <c r="D215" s="23">
        <v>54353</v>
      </c>
      <c r="E215" s="23">
        <v>4646</v>
      </c>
      <c r="F215" s="23">
        <v>8678</v>
      </c>
      <c r="G215" s="23">
        <v>6843</v>
      </c>
      <c r="H215" s="23">
        <v>1110</v>
      </c>
      <c r="I215" s="23">
        <v>3947</v>
      </c>
      <c r="J215" s="23">
        <v>489</v>
      </c>
      <c r="K215" s="23">
        <v>0</v>
      </c>
      <c r="L215" s="23">
        <v>0</v>
      </c>
      <c r="M215" s="23">
        <v>0</v>
      </c>
      <c r="N215" s="6">
        <f t="shared" si="3"/>
        <v>274222</v>
      </c>
    </row>
    <row r="216" spans="1:14" x14ac:dyDescent="0.25">
      <c r="A216" s="9">
        <v>213</v>
      </c>
      <c r="B216" s="25" t="s">
        <v>227</v>
      </c>
      <c r="C216" s="23">
        <v>252422</v>
      </c>
      <c r="D216" s="23">
        <v>89237</v>
      </c>
      <c r="E216" s="23">
        <v>5787</v>
      </c>
      <c r="F216" s="23">
        <v>10078</v>
      </c>
      <c r="G216" s="23">
        <v>9501</v>
      </c>
      <c r="H216" s="23">
        <v>1454</v>
      </c>
      <c r="I216" s="23">
        <v>5771</v>
      </c>
      <c r="J216" s="23">
        <v>538</v>
      </c>
      <c r="K216" s="23">
        <v>0</v>
      </c>
      <c r="L216" s="23">
        <v>0</v>
      </c>
      <c r="M216" s="23">
        <v>0</v>
      </c>
      <c r="N216" s="6">
        <f t="shared" si="3"/>
        <v>374788</v>
      </c>
    </row>
    <row r="217" spans="1:14" x14ac:dyDescent="0.25">
      <c r="A217" s="9">
        <v>214</v>
      </c>
      <c r="B217" s="25" t="s">
        <v>228</v>
      </c>
      <c r="C217" s="23">
        <v>160458</v>
      </c>
      <c r="D217" s="23">
        <v>61266</v>
      </c>
      <c r="E217" s="23">
        <v>3769</v>
      </c>
      <c r="F217" s="23">
        <v>7120</v>
      </c>
      <c r="G217" s="23">
        <v>4518</v>
      </c>
      <c r="H217" s="23">
        <v>910</v>
      </c>
      <c r="I217" s="23">
        <v>2893</v>
      </c>
      <c r="J217" s="23">
        <v>407</v>
      </c>
      <c r="K217" s="23">
        <v>0</v>
      </c>
      <c r="L217" s="23">
        <v>10888</v>
      </c>
      <c r="M217" s="23">
        <v>0</v>
      </c>
      <c r="N217" s="6">
        <f t="shared" si="3"/>
        <v>252229</v>
      </c>
    </row>
    <row r="218" spans="1:14" x14ac:dyDescent="0.25">
      <c r="A218" s="9">
        <v>215</v>
      </c>
      <c r="B218" s="25" t="s">
        <v>229</v>
      </c>
      <c r="C218" s="23">
        <v>83354</v>
      </c>
      <c r="D218" s="23">
        <v>56858</v>
      </c>
      <c r="E218" s="23">
        <v>1877</v>
      </c>
      <c r="F218" s="23">
        <v>3523</v>
      </c>
      <c r="G218" s="23">
        <v>1525</v>
      </c>
      <c r="H218" s="23">
        <v>469</v>
      </c>
      <c r="I218" s="23">
        <v>1321</v>
      </c>
      <c r="J218" s="23">
        <v>211</v>
      </c>
      <c r="K218" s="23">
        <v>0</v>
      </c>
      <c r="L218" s="23">
        <v>0</v>
      </c>
      <c r="M218" s="23">
        <v>0</v>
      </c>
      <c r="N218" s="6">
        <f t="shared" si="3"/>
        <v>149138</v>
      </c>
    </row>
    <row r="219" spans="1:14" x14ac:dyDescent="0.25">
      <c r="A219" s="9">
        <v>216</v>
      </c>
      <c r="B219" s="25" t="s">
        <v>230</v>
      </c>
      <c r="C219" s="23">
        <v>126346</v>
      </c>
      <c r="D219" s="23">
        <v>62531</v>
      </c>
      <c r="E219" s="23">
        <v>2734</v>
      </c>
      <c r="F219" s="23">
        <v>6006</v>
      </c>
      <c r="G219" s="23">
        <v>2659</v>
      </c>
      <c r="H219" s="23">
        <v>671</v>
      </c>
      <c r="I219" s="23">
        <v>1748</v>
      </c>
      <c r="J219" s="23">
        <v>332</v>
      </c>
      <c r="K219" s="23">
        <v>0</v>
      </c>
      <c r="L219" s="23">
        <v>0</v>
      </c>
      <c r="M219" s="23">
        <v>0</v>
      </c>
      <c r="N219" s="6">
        <f t="shared" si="3"/>
        <v>203027</v>
      </c>
    </row>
    <row r="220" spans="1:14" x14ac:dyDescent="0.25">
      <c r="A220" s="11">
        <v>217</v>
      </c>
      <c r="B220" s="25" t="s">
        <v>231</v>
      </c>
      <c r="C220" s="23">
        <v>234852</v>
      </c>
      <c r="D220" s="23">
        <v>80200</v>
      </c>
      <c r="E220" s="23">
        <v>5646</v>
      </c>
      <c r="F220" s="23">
        <v>9960</v>
      </c>
      <c r="G220" s="23">
        <v>6973</v>
      </c>
      <c r="H220" s="23">
        <v>1367</v>
      </c>
      <c r="I220" s="23">
        <v>4474</v>
      </c>
      <c r="J220" s="23">
        <v>583</v>
      </c>
      <c r="K220" s="23">
        <v>0</v>
      </c>
      <c r="L220" s="23">
        <v>0</v>
      </c>
      <c r="M220" s="23">
        <v>0</v>
      </c>
      <c r="N220" s="6">
        <f t="shared" si="3"/>
        <v>344055</v>
      </c>
    </row>
    <row r="221" spans="1:14" x14ac:dyDescent="0.25">
      <c r="A221" s="9">
        <v>218</v>
      </c>
      <c r="B221" s="25" t="s">
        <v>232</v>
      </c>
      <c r="C221" s="23">
        <v>99552</v>
      </c>
      <c r="D221" s="23">
        <v>58135</v>
      </c>
      <c r="E221" s="23">
        <v>2332</v>
      </c>
      <c r="F221" s="23">
        <v>4767</v>
      </c>
      <c r="G221" s="23">
        <v>1166</v>
      </c>
      <c r="H221" s="23">
        <v>551</v>
      </c>
      <c r="I221" s="23">
        <v>1130</v>
      </c>
      <c r="J221" s="23">
        <v>265</v>
      </c>
      <c r="K221" s="23">
        <v>0</v>
      </c>
      <c r="L221" s="23">
        <v>0</v>
      </c>
      <c r="M221" s="23">
        <v>0</v>
      </c>
      <c r="N221" s="6">
        <f t="shared" si="3"/>
        <v>167898</v>
      </c>
    </row>
    <row r="222" spans="1:14" x14ac:dyDescent="0.25">
      <c r="A222" s="9">
        <v>219</v>
      </c>
      <c r="B222" s="25" t="s">
        <v>233</v>
      </c>
      <c r="C222" s="23">
        <v>198474</v>
      </c>
      <c r="D222" s="23">
        <v>122180</v>
      </c>
      <c r="E222" s="23">
        <v>5014</v>
      </c>
      <c r="F222" s="23">
        <v>8629</v>
      </c>
      <c r="G222" s="23">
        <v>5758</v>
      </c>
      <c r="H222" s="23">
        <v>1179</v>
      </c>
      <c r="I222" s="23">
        <v>4031</v>
      </c>
      <c r="J222" s="23">
        <v>493</v>
      </c>
      <c r="K222" s="23">
        <v>0</v>
      </c>
      <c r="L222" s="23">
        <v>0</v>
      </c>
      <c r="M222" s="23">
        <v>0</v>
      </c>
      <c r="N222" s="6">
        <f t="shared" si="3"/>
        <v>345758</v>
      </c>
    </row>
    <row r="223" spans="1:14" x14ac:dyDescent="0.25">
      <c r="A223" s="9">
        <v>220</v>
      </c>
      <c r="B223" s="25" t="s">
        <v>234</v>
      </c>
      <c r="C223" s="23">
        <v>203984</v>
      </c>
      <c r="D223" s="23">
        <v>139912</v>
      </c>
      <c r="E223" s="23">
        <v>5141</v>
      </c>
      <c r="F223" s="23">
        <v>8531</v>
      </c>
      <c r="G223" s="23">
        <v>5578</v>
      </c>
      <c r="H223" s="23">
        <v>1223</v>
      </c>
      <c r="I223" s="23">
        <v>4222</v>
      </c>
      <c r="J223" s="23">
        <v>489</v>
      </c>
      <c r="K223" s="23">
        <v>0</v>
      </c>
      <c r="L223" s="23">
        <v>0</v>
      </c>
      <c r="M223" s="23">
        <v>0</v>
      </c>
      <c r="N223" s="6">
        <f t="shared" si="3"/>
        <v>369080</v>
      </c>
    </row>
    <row r="224" spans="1:14" x14ac:dyDescent="0.25">
      <c r="A224" s="9">
        <v>221</v>
      </c>
      <c r="B224" s="25" t="s">
        <v>235</v>
      </c>
      <c r="C224" s="23">
        <v>101238</v>
      </c>
      <c r="D224" s="23">
        <v>66737</v>
      </c>
      <c r="E224" s="23">
        <v>2278</v>
      </c>
      <c r="F224" s="23">
        <v>4621</v>
      </c>
      <c r="G224" s="23">
        <v>2528</v>
      </c>
      <c r="H224" s="23">
        <v>556</v>
      </c>
      <c r="I224" s="23">
        <v>1687</v>
      </c>
      <c r="J224" s="23">
        <v>258</v>
      </c>
      <c r="K224" s="23">
        <v>0</v>
      </c>
      <c r="L224" s="23">
        <v>0</v>
      </c>
      <c r="M224" s="23">
        <v>0</v>
      </c>
      <c r="N224" s="6">
        <f t="shared" si="3"/>
        <v>179903</v>
      </c>
    </row>
    <row r="225" spans="1:14" x14ac:dyDescent="0.25">
      <c r="A225" s="9">
        <v>222</v>
      </c>
      <c r="B225" s="25" t="s">
        <v>236</v>
      </c>
      <c r="C225" s="23">
        <v>118866</v>
      </c>
      <c r="D225" s="23">
        <v>69609</v>
      </c>
      <c r="E225" s="23">
        <v>2746</v>
      </c>
      <c r="F225" s="23">
        <v>5370</v>
      </c>
      <c r="G225" s="23">
        <v>3001</v>
      </c>
      <c r="H225" s="23">
        <v>665</v>
      </c>
      <c r="I225" s="23">
        <v>2092</v>
      </c>
      <c r="J225" s="23">
        <v>299</v>
      </c>
      <c r="K225" s="23">
        <v>0</v>
      </c>
      <c r="L225" s="23">
        <v>5675</v>
      </c>
      <c r="M225" s="23">
        <v>0</v>
      </c>
      <c r="N225" s="6">
        <f t="shared" si="3"/>
        <v>208323</v>
      </c>
    </row>
    <row r="226" spans="1:14" x14ac:dyDescent="0.25">
      <c r="A226" s="9">
        <v>223</v>
      </c>
      <c r="B226" s="25" t="s">
        <v>237</v>
      </c>
      <c r="C226" s="23">
        <v>87752</v>
      </c>
      <c r="D226" s="23">
        <v>71055</v>
      </c>
      <c r="E226" s="23">
        <v>2024</v>
      </c>
      <c r="F226" s="23">
        <v>4207</v>
      </c>
      <c r="G226" s="23">
        <v>889</v>
      </c>
      <c r="H226" s="23">
        <v>481</v>
      </c>
      <c r="I226" s="23">
        <v>977</v>
      </c>
      <c r="J226" s="23">
        <v>233</v>
      </c>
      <c r="K226" s="23">
        <v>0</v>
      </c>
      <c r="L226" s="23">
        <v>0</v>
      </c>
      <c r="M226" s="23">
        <v>0</v>
      </c>
      <c r="N226" s="6">
        <f t="shared" si="3"/>
        <v>167618</v>
      </c>
    </row>
    <row r="227" spans="1:14" x14ac:dyDescent="0.25">
      <c r="A227" s="9">
        <v>224</v>
      </c>
      <c r="B227" s="25" t="s">
        <v>238</v>
      </c>
      <c r="C227" s="23">
        <v>64664</v>
      </c>
      <c r="D227" s="23">
        <v>39890</v>
      </c>
      <c r="E227" s="23">
        <v>1394</v>
      </c>
      <c r="F227" s="23">
        <v>3188</v>
      </c>
      <c r="G227" s="23">
        <v>1101</v>
      </c>
      <c r="H227" s="23">
        <v>338</v>
      </c>
      <c r="I227" s="23">
        <v>779</v>
      </c>
      <c r="J227" s="23">
        <v>178</v>
      </c>
      <c r="K227" s="23">
        <v>0</v>
      </c>
      <c r="L227" s="23">
        <v>0</v>
      </c>
      <c r="M227" s="23">
        <v>0</v>
      </c>
      <c r="N227" s="6">
        <f t="shared" si="3"/>
        <v>111532</v>
      </c>
    </row>
    <row r="228" spans="1:14" x14ac:dyDescent="0.25">
      <c r="A228" s="9">
        <v>225</v>
      </c>
      <c r="B228" s="25" t="s">
        <v>239</v>
      </c>
      <c r="C228" s="23">
        <v>303106</v>
      </c>
      <c r="D228" s="23">
        <v>62250</v>
      </c>
      <c r="E228" s="23">
        <v>7775</v>
      </c>
      <c r="F228" s="23">
        <v>12221</v>
      </c>
      <c r="G228" s="23">
        <v>14150</v>
      </c>
      <c r="H228" s="23">
        <v>1851</v>
      </c>
      <c r="I228" s="23">
        <v>8214</v>
      </c>
      <c r="J228" s="23">
        <v>688</v>
      </c>
      <c r="K228" s="23">
        <v>0</v>
      </c>
      <c r="L228" s="23">
        <v>0</v>
      </c>
      <c r="M228" s="23">
        <v>0</v>
      </c>
      <c r="N228" s="6">
        <f t="shared" si="3"/>
        <v>410255</v>
      </c>
    </row>
    <row r="229" spans="1:14" x14ac:dyDescent="0.25">
      <c r="A229" s="9">
        <v>226</v>
      </c>
      <c r="B229" s="25" t="s">
        <v>240</v>
      </c>
      <c r="C229" s="23">
        <v>188702</v>
      </c>
      <c r="D229" s="23">
        <v>137497</v>
      </c>
      <c r="E229" s="23">
        <v>5602</v>
      </c>
      <c r="F229" s="23">
        <v>6656</v>
      </c>
      <c r="G229" s="23">
        <v>5725</v>
      </c>
      <c r="H229" s="23">
        <v>1288</v>
      </c>
      <c r="I229" s="23">
        <v>5207</v>
      </c>
      <c r="J229" s="23">
        <v>359</v>
      </c>
      <c r="K229" s="23">
        <v>0</v>
      </c>
      <c r="L229" s="23">
        <v>0</v>
      </c>
      <c r="M229" s="23">
        <v>0</v>
      </c>
      <c r="N229" s="6">
        <f t="shared" si="3"/>
        <v>351036</v>
      </c>
    </row>
    <row r="230" spans="1:14" x14ac:dyDescent="0.25">
      <c r="A230" s="9">
        <v>227</v>
      </c>
      <c r="B230" s="25" t="s">
        <v>241</v>
      </c>
      <c r="C230" s="23">
        <v>875626</v>
      </c>
      <c r="D230" s="23">
        <v>490496</v>
      </c>
      <c r="E230" s="23">
        <v>30018</v>
      </c>
      <c r="F230" s="23">
        <v>22956</v>
      </c>
      <c r="G230" s="23">
        <v>27990</v>
      </c>
      <c r="H230" s="23">
        <v>6800</v>
      </c>
      <c r="I230" s="23">
        <v>32331</v>
      </c>
      <c r="J230" s="23">
        <v>1346</v>
      </c>
      <c r="K230" s="23">
        <v>0</v>
      </c>
      <c r="L230" s="23">
        <v>0</v>
      </c>
      <c r="M230" s="23">
        <v>0</v>
      </c>
      <c r="N230" s="6">
        <f t="shared" si="3"/>
        <v>1487563</v>
      </c>
    </row>
    <row r="231" spans="1:14" x14ac:dyDescent="0.25">
      <c r="A231" s="9">
        <v>228</v>
      </c>
      <c r="B231" s="25" t="s">
        <v>242</v>
      </c>
      <c r="C231" s="23">
        <v>115890</v>
      </c>
      <c r="D231" s="23">
        <v>55950</v>
      </c>
      <c r="E231" s="23">
        <v>2430</v>
      </c>
      <c r="F231" s="23">
        <v>5992</v>
      </c>
      <c r="G231" s="23">
        <v>1859</v>
      </c>
      <c r="H231" s="23">
        <v>587</v>
      </c>
      <c r="I231" s="23">
        <v>1092</v>
      </c>
      <c r="J231" s="23">
        <v>334</v>
      </c>
      <c r="K231" s="23">
        <v>0</v>
      </c>
      <c r="L231" s="23">
        <v>0</v>
      </c>
      <c r="M231" s="23">
        <v>0</v>
      </c>
      <c r="N231" s="6">
        <f t="shared" si="3"/>
        <v>184134</v>
      </c>
    </row>
    <row r="232" spans="1:14" x14ac:dyDescent="0.25">
      <c r="A232" s="9">
        <v>229</v>
      </c>
      <c r="B232" s="25" t="s">
        <v>243</v>
      </c>
      <c r="C232" s="23">
        <v>380630</v>
      </c>
      <c r="D232" s="23">
        <v>145844</v>
      </c>
      <c r="E232" s="23">
        <v>10864</v>
      </c>
      <c r="F232" s="23">
        <v>14131</v>
      </c>
      <c r="G232" s="23">
        <v>20234</v>
      </c>
      <c r="H232" s="23">
        <v>2514</v>
      </c>
      <c r="I232" s="23">
        <v>12085</v>
      </c>
      <c r="J232" s="23">
        <v>796</v>
      </c>
      <c r="K232" s="23">
        <v>0</v>
      </c>
      <c r="L232" s="23">
        <v>0</v>
      </c>
      <c r="M232" s="23">
        <v>0</v>
      </c>
      <c r="N232" s="6">
        <f t="shared" si="3"/>
        <v>587098</v>
      </c>
    </row>
    <row r="233" spans="1:14" x14ac:dyDescent="0.25">
      <c r="A233" s="9">
        <v>230</v>
      </c>
      <c r="B233" s="25" t="s">
        <v>244</v>
      </c>
      <c r="C233" s="23">
        <v>98222</v>
      </c>
      <c r="D233" s="23">
        <v>52858</v>
      </c>
      <c r="E233" s="23">
        <v>2437</v>
      </c>
      <c r="F233" s="23">
        <v>4245</v>
      </c>
      <c r="G233" s="23">
        <v>1949</v>
      </c>
      <c r="H233" s="23">
        <v>578</v>
      </c>
      <c r="I233" s="23">
        <v>1702</v>
      </c>
      <c r="J233" s="23">
        <v>231</v>
      </c>
      <c r="K233" s="23">
        <v>0</v>
      </c>
      <c r="L233" s="23">
        <v>0</v>
      </c>
      <c r="M233" s="23">
        <v>0</v>
      </c>
      <c r="N233" s="6">
        <f t="shared" si="3"/>
        <v>162222</v>
      </c>
    </row>
    <row r="234" spans="1:14" x14ac:dyDescent="0.25">
      <c r="A234" s="9">
        <v>231</v>
      </c>
      <c r="B234" s="25" t="s">
        <v>245</v>
      </c>
      <c r="C234" s="23">
        <v>194660</v>
      </c>
      <c r="D234" s="23">
        <v>55039</v>
      </c>
      <c r="E234" s="23">
        <v>5255</v>
      </c>
      <c r="F234" s="23">
        <v>7865</v>
      </c>
      <c r="G234" s="23">
        <v>6916</v>
      </c>
      <c r="H234" s="23">
        <v>1222</v>
      </c>
      <c r="I234" s="23">
        <v>4726</v>
      </c>
      <c r="J234" s="23">
        <v>453</v>
      </c>
      <c r="K234" s="23">
        <v>0</v>
      </c>
      <c r="L234" s="23">
        <v>0</v>
      </c>
      <c r="M234" s="23">
        <v>0</v>
      </c>
      <c r="N234" s="6">
        <f t="shared" si="3"/>
        <v>276136</v>
      </c>
    </row>
    <row r="235" spans="1:14" x14ac:dyDescent="0.25">
      <c r="A235" s="9">
        <v>232</v>
      </c>
      <c r="B235" s="25" t="s">
        <v>246</v>
      </c>
      <c r="C235" s="23">
        <v>1152718</v>
      </c>
      <c r="D235" s="23">
        <v>587569</v>
      </c>
      <c r="E235" s="23">
        <v>29018</v>
      </c>
      <c r="F235" s="23">
        <v>43822</v>
      </c>
      <c r="G235" s="23">
        <v>45745</v>
      </c>
      <c r="H235" s="23">
        <v>7063</v>
      </c>
      <c r="I235" s="23">
        <v>29438</v>
      </c>
      <c r="J235" s="23">
        <v>2399</v>
      </c>
      <c r="K235" s="23">
        <v>0</v>
      </c>
      <c r="L235" s="23">
        <v>0</v>
      </c>
      <c r="M235" s="23">
        <v>0</v>
      </c>
      <c r="N235" s="6">
        <f t="shared" si="3"/>
        <v>1897772</v>
      </c>
    </row>
    <row r="236" spans="1:14" x14ac:dyDescent="0.25">
      <c r="A236" s="9">
        <v>233</v>
      </c>
      <c r="B236" s="25" t="s">
        <v>247</v>
      </c>
      <c r="C236" s="23">
        <v>200352</v>
      </c>
      <c r="D236" s="23">
        <v>127438</v>
      </c>
      <c r="E236" s="23">
        <v>5310</v>
      </c>
      <c r="F236" s="23">
        <v>7678</v>
      </c>
      <c r="G236" s="23">
        <v>3996</v>
      </c>
      <c r="H236" s="23">
        <v>1261</v>
      </c>
      <c r="I236" s="23">
        <v>3955</v>
      </c>
      <c r="J236" s="23">
        <v>393</v>
      </c>
      <c r="K236" s="23">
        <v>0</v>
      </c>
      <c r="L236" s="23">
        <v>1164</v>
      </c>
      <c r="M236" s="23">
        <v>0</v>
      </c>
      <c r="N236" s="6">
        <f t="shared" si="3"/>
        <v>351547</v>
      </c>
    </row>
    <row r="237" spans="1:14" x14ac:dyDescent="0.25">
      <c r="A237" s="9">
        <v>234</v>
      </c>
      <c r="B237" s="25" t="s">
        <v>248</v>
      </c>
      <c r="C237" s="23">
        <v>366054</v>
      </c>
      <c r="D237" s="23">
        <v>68426</v>
      </c>
      <c r="E237" s="23">
        <v>9288</v>
      </c>
      <c r="F237" s="23">
        <v>14738</v>
      </c>
      <c r="G237" s="23">
        <v>17641</v>
      </c>
      <c r="H237" s="23">
        <v>2223</v>
      </c>
      <c r="I237" s="23">
        <v>9764</v>
      </c>
      <c r="J237" s="23">
        <v>832</v>
      </c>
      <c r="K237" s="23">
        <v>0</v>
      </c>
      <c r="L237" s="23">
        <v>0</v>
      </c>
      <c r="M237" s="23">
        <v>0</v>
      </c>
      <c r="N237" s="6">
        <f t="shared" si="3"/>
        <v>488966</v>
      </c>
    </row>
    <row r="238" spans="1:14" x14ac:dyDescent="0.25">
      <c r="A238" s="9">
        <v>235</v>
      </c>
      <c r="B238" s="25" t="s">
        <v>249</v>
      </c>
      <c r="C238" s="23">
        <v>249426</v>
      </c>
      <c r="D238" s="23">
        <v>188705</v>
      </c>
      <c r="E238" s="23">
        <v>6001</v>
      </c>
      <c r="F238" s="23">
        <v>10790</v>
      </c>
      <c r="G238" s="23">
        <v>8164</v>
      </c>
      <c r="H238" s="23">
        <v>1443</v>
      </c>
      <c r="I238" s="23">
        <v>5145</v>
      </c>
      <c r="J238" s="23">
        <v>596</v>
      </c>
      <c r="K238" s="23">
        <v>0</v>
      </c>
      <c r="L238" s="23">
        <v>0</v>
      </c>
      <c r="M238" s="23">
        <v>0</v>
      </c>
      <c r="N238" s="6">
        <f t="shared" si="3"/>
        <v>470270</v>
      </c>
    </row>
    <row r="239" spans="1:14" x14ac:dyDescent="0.25">
      <c r="A239" s="9">
        <v>236</v>
      </c>
      <c r="B239" s="25" t="s">
        <v>250</v>
      </c>
      <c r="C239" s="23">
        <v>150436</v>
      </c>
      <c r="D239" s="23">
        <v>120376</v>
      </c>
      <c r="E239" s="23">
        <v>3222</v>
      </c>
      <c r="F239" s="23">
        <v>7014</v>
      </c>
      <c r="G239" s="23">
        <v>3792</v>
      </c>
      <c r="H239" s="23">
        <v>800</v>
      </c>
      <c r="I239" s="23">
        <v>2122</v>
      </c>
      <c r="J239" s="23">
        <v>415</v>
      </c>
      <c r="K239" s="23">
        <v>0</v>
      </c>
      <c r="L239" s="23">
        <v>0</v>
      </c>
      <c r="M239" s="23">
        <v>0</v>
      </c>
      <c r="N239" s="6">
        <f t="shared" si="3"/>
        <v>288177</v>
      </c>
    </row>
    <row r="240" spans="1:14" x14ac:dyDescent="0.25">
      <c r="A240" s="9">
        <v>237</v>
      </c>
      <c r="B240" s="25" t="s">
        <v>251</v>
      </c>
      <c r="C240" s="23">
        <v>144456</v>
      </c>
      <c r="D240" s="23">
        <v>69792</v>
      </c>
      <c r="E240" s="23">
        <v>3873</v>
      </c>
      <c r="F240" s="23">
        <v>6165</v>
      </c>
      <c r="G240" s="23">
        <v>2854</v>
      </c>
      <c r="H240" s="23">
        <v>891</v>
      </c>
      <c r="I240" s="23">
        <v>2764</v>
      </c>
      <c r="J240" s="23">
        <v>358</v>
      </c>
      <c r="K240" s="23">
        <v>0</v>
      </c>
      <c r="L240" s="23">
        <v>0</v>
      </c>
      <c r="M240" s="23">
        <v>0</v>
      </c>
      <c r="N240" s="6">
        <f t="shared" si="3"/>
        <v>231153</v>
      </c>
    </row>
    <row r="241" spans="1:14" x14ac:dyDescent="0.25">
      <c r="A241" s="9">
        <v>238</v>
      </c>
      <c r="B241" s="25" t="s">
        <v>252</v>
      </c>
      <c r="C241" s="23">
        <v>112066</v>
      </c>
      <c r="D241" s="23">
        <v>74966</v>
      </c>
      <c r="E241" s="23">
        <v>2401</v>
      </c>
      <c r="F241" s="23">
        <v>5605</v>
      </c>
      <c r="G241" s="23">
        <v>1737</v>
      </c>
      <c r="H241" s="23">
        <v>581</v>
      </c>
      <c r="I241" s="23">
        <v>1214</v>
      </c>
      <c r="J241" s="23">
        <v>314</v>
      </c>
      <c r="K241" s="23">
        <v>0</v>
      </c>
      <c r="L241" s="23">
        <v>0</v>
      </c>
      <c r="M241" s="23">
        <v>0</v>
      </c>
      <c r="N241" s="6">
        <f t="shared" si="3"/>
        <v>198884</v>
      </c>
    </row>
    <row r="242" spans="1:14" x14ac:dyDescent="0.25">
      <c r="A242" s="9">
        <v>239</v>
      </c>
      <c r="B242" s="25" t="s">
        <v>253</v>
      </c>
      <c r="C242" s="23">
        <v>97694</v>
      </c>
      <c r="D242" s="23">
        <v>50843</v>
      </c>
      <c r="E242" s="23">
        <v>2496</v>
      </c>
      <c r="F242" s="23">
        <v>4056</v>
      </c>
      <c r="G242" s="23">
        <v>2104</v>
      </c>
      <c r="H242" s="23">
        <v>591</v>
      </c>
      <c r="I242" s="23">
        <v>1855</v>
      </c>
      <c r="J242" s="23">
        <v>240</v>
      </c>
      <c r="K242" s="23">
        <v>0</v>
      </c>
      <c r="L242" s="23">
        <v>0</v>
      </c>
      <c r="M242" s="23">
        <v>0</v>
      </c>
      <c r="N242" s="6">
        <f t="shared" si="3"/>
        <v>159879</v>
      </c>
    </row>
    <row r="243" spans="1:14" x14ac:dyDescent="0.25">
      <c r="A243" s="9">
        <v>240</v>
      </c>
      <c r="B243" s="25" t="s">
        <v>254</v>
      </c>
      <c r="C243" s="23">
        <v>171806</v>
      </c>
      <c r="D243" s="23">
        <v>55297</v>
      </c>
      <c r="E243" s="23">
        <v>3965</v>
      </c>
      <c r="F243" s="23">
        <v>7872</v>
      </c>
      <c r="G243" s="23">
        <v>5758</v>
      </c>
      <c r="H243" s="23">
        <v>956</v>
      </c>
      <c r="I243" s="23">
        <v>3092</v>
      </c>
      <c r="J243" s="23">
        <v>441</v>
      </c>
      <c r="K243" s="23">
        <v>0</v>
      </c>
      <c r="L243" s="23">
        <v>0</v>
      </c>
      <c r="M243" s="23">
        <v>0</v>
      </c>
      <c r="N243" s="6">
        <f t="shared" si="3"/>
        <v>249187</v>
      </c>
    </row>
    <row r="244" spans="1:14" x14ac:dyDescent="0.25">
      <c r="A244" s="9">
        <v>241</v>
      </c>
      <c r="B244" s="25" t="s">
        <v>255</v>
      </c>
      <c r="C244" s="23">
        <v>110744</v>
      </c>
      <c r="D244" s="23">
        <v>66297</v>
      </c>
      <c r="E244" s="23">
        <v>2542</v>
      </c>
      <c r="F244" s="23">
        <v>4995</v>
      </c>
      <c r="G244" s="23">
        <v>2316</v>
      </c>
      <c r="H244" s="23">
        <v>617</v>
      </c>
      <c r="I244" s="23">
        <v>1710</v>
      </c>
      <c r="J244" s="23">
        <v>280</v>
      </c>
      <c r="K244" s="23">
        <v>0</v>
      </c>
      <c r="L244" s="23">
        <v>0</v>
      </c>
      <c r="M244" s="23">
        <v>0</v>
      </c>
      <c r="N244" s="6">
        <f t="shared" si="3"/>
        <v>189501</v>
      </c>
    </row>
    <row r="245" spans="1:14" x14ac:dyDescent="0.25">
      <c r="A245" s="9">
        <v>242</v>
      </c>
      <c r="B245" s="25" t="s">
        <v>256</v>
      </c>
      <c r="C245" s="23">
        <v>563720</v>
      </c>
      <c r="D245" s="23">
        <v>80243</v>
      </c>
      <c r="E245" s="23">
        <v>14762</v>
      </c>
      <c r="F245" s="23">
        <v>21792</v>
      </c>
      <c r="G245" s="23">
        <v>31611</v>
      </c>
      <c r="H245" s="23">
        <v>3517</v>
      </c>
      <c r="I245" s="23">
        <v>16543</v>
      </c>
      <c r="J245" s="23">
        <v>1219</v>
      </c>
      <c r="K245" s="23">
        <v>0</v>
      </c>
      <c r="L245" s="23">
        <v>0</v>
      </c>
      <c r="M245" s="23">
        <v>0</v>
      </c>
      <c r="N245" s="6">
        <f t="shared" si="3"/>
        <v>733407</v>
      </c>
    </row>
    <row r="246" spans="1:14" x14ac:dyDescent="0.25">
      <c r="A246" s="9">
        <v>243</v>
      </c>
      <c r="B246" s="25" t="s">
        <v>257</v>
      </c>
      <c r="C246" s="23">
        <v>191446</v>
      </c>
      <c r="D246" s="23">
        <v>108083</v>
      </c>
      <c r="E246" s="23">
        <v>5209</v>
      </c>
      <c r="F246" s="23">
        <v>7581</v>
      </c>
      <c r="G246" s="23">
        <v>3597</v>
      </c>
      <c r="H246" s="23">
        <v>1214</v>
      </c>
      <c r="I246" s="23">
        <v>3886</v>
      </c>
      <c r="J246" s="23">
        <v>454</v>
      </c>
      <c r="K246" s="23">
        <v>0</v>
      </c>
      <c r="L246" s="23">
        <v>0</v>
      </c>
      <c r="M246" s="23">
        <v>0</v>
      </c>
      <c r="N246" s="6">
        <f t="shared" si="3"/>
        <v>321470</v>
      </c>
    </row>
    <row r="247" spans="1:14" x14ac:dyDescent="0.25">
      <c r="A247" s="9">
        <v>244</v>
      </c>
      <c r="B247" s="25" t="s">
        <v>258</v>
      </c>
      <c r="C247" s="23">
        <v>190140</v>
      </c>
      <c r="D247" s="23">
        <v>50936</v>
      </c>
      <c r="E247" s="23">
        <v>4866</v>
      </c>
      <c r="F247" s="23">
        <v>7709</v>
      </c>
      <c r="G247" s="23">
        <v>8058</v>
      </c>
      <c r="H247" s="23">
        <v>1158</v>
      </c>
      <c r="I247" s="23">
        <v>5100</v>
      </c>
      <c r="J247" s="23">
        <v>434</v>
      </c>
      <c r="K247" s="23">
        <v>0</v>
      </c>
      <c r="L247" s="23">
        <v>0</v>
      </c>
      <c r="M247" s="23">
        <v>0</v>
      </c>
      <c r="N247" s="6">
        <f t="shared" si="3"/>
        <v>268401</v>
      </c>
    </row>
    <row r="248" spans="1:14" x14ac:dyDescent="0.25">
      <c r="A248" s="9">
        <v>245</v>
      </c>
      <c r="B248" s="25" t="s">
        <v>259</v>
      </c>
      <c r="C248" s="23">
        <v>102270</v>
      </c>
      <c r="D248" s="23">
        <v>36799</v>
      </c>
      <c r="E248" s="23">
        <v>2358</v>
      </c>
      <c r="F248" s="23">
        <v>4764</v>
      </c>
      <c r="G248" s="23">
        <v>2830</v>
      </c>
      <c r="H248" s="23">
        <v>566</v>
      </c>
      <c r="I248" s="23">
        <v>1733</v>
      </c>
      <c r="J248" s="23">
        <v>267</v>
      </c>
      <c r="K248" s="23">
        <v>0</v>
      </c>
      <c r="L248" s="23">
        <v>0</v>
      </c>
      <c r="M248" s="23">
        <v>0</v>
      </c>
      <c r="N248" s="6">
        <f t="shared" si="3"/>
        <v>151587</v>
      </c>
    </row>
    <row r="249" spans="1:14" x14ac:dyDescent="0.25">
      <c r="A249" s="9">
        <v>246</v>
      </c>
      <c r="B249" s="25" t="s">
        <v>260</v>
      </c>
      <c r="C249" s="23">
        <v>84420</v>
      </c>
      <c r="D249" s="23">
        <v>40600</v>
      </c>
      <c r="E249" s="23">
        <v>1797</v>
      </c>
      <c r="F249" s="23">
        <v>4307</v>
      </c>
      <c r="G249" s="23">
        <v>1395</v>
      </c>
      <c r="H249" s="23">
        <v>434</v>
      </c>
      <c r="I249" s="23">
        <v>855</v>
      </c>
      <c r="J249" s="23">
        <v>240</v>
      </c>
      <c r="K249" s="23">
        <v>0</v>
      </c>
      <c r="L249" s="23">
        <v>0</v>
      </c>
      <c r="M249" s="23">
        <v>0</v>
      </c>
      <c r="N249" s="6">
        <f t="shared" si="3"/>
        <v>134048</v>
      </c>
    </row>
    <row r="250" spans="1:14" x14ac:dyDescent="0.25">
      <c r="A250" s="9">
        <v>247</v>
      </c>
      <c r="B250" s="25" t="s">
        <v>261</v>
      </c>
      <c r="C250" s="23">
        <v>174842</v>
      </c>
      <c r="D250" s="23">
        <v>72761</v>
      </c>
      <c r="E250" s="23">
        <v>3666</v>
      </c>
      <c r="F250" s="23">
        <v>6363</v>
      </c>
      <c r="G250" s="23">
        <v>2806</v>
      </c>
      <c r="H250" s="23">
        <v>984</v>
      </c>
      <c r="I250" s="23">
        <v>2901</v>
      </c>
      <c r="J250" s="23">
        <v>280</v>
      </c>
      <c r="K250" s="23">
        <v>0</v>
      </c>
      <c r="L250" s="23">
        <v>0</v>
      </c>
      <c r="M250" s="23">
        <v>0</v>
      </c>
      <c r="N250" s="6">
        <f t="shared" si="3"/>
        <v>264603</v>
      </c>
    </row>
    <row r="251" spans="1:14" x14ac:dyDescent="0.25">
      <c r="A251" s="9">
        <v>248</v>
      </c>
      <c r="B251" s="25" t="s">
        <v>262</v>
      </c>
      <c r="C251" s="23">
        <v>637638</v>
      </c>
      <c r="D251" s="23">
        <v>168390</v>
      </c>
      <c r="E251" s="23">
        <v>18534</v>
      </c>
      <c r="F251" s="23">
        <v>21847</v>
      </c>
      <c r="G251" s="23">
        <v>39718</v>
      </c>
      <c r="H251" s="23">
        <v>4323</v>
      </c>
      <c r="I251" s="23">
        <v>21842</v>
      </c>
      <c r="J251" s="23">
        <v>1220</v>
      </c>
      <c r="K251" s="23">
        <v>0</v>
      </c>
      <c r="L251" s="23">
        <v>0</v>
      </c>
      <c r="M251" s="23">
        <v>0</v>
      </c>
      <c r="N251" s="6">
        <f t="shared" si="3"/>
        <v>913512</v>
      </c>
    </row>
    <row r="252" spans="1:14" x14ac:dyDescent="0.25">
      <c r="A252" s="9">
        <v>249</v>
      </c>
      <c r="B252" s="25" t="s">
        <v>263</v>
      </c>
      <c r="C252" s="23">
        <v>192878</v>
      </c>
      <c r="D252" s="23">
        <v>82805</v>
      </c>
      <c r="E252" s="23">
        <v>4832</v>
      </c>
      <c r="F252" s="23">
        <v>7957</v>
      </c>
      <c r="G252" s="23">
        <v>8017</v>
      </c>
      <c r="H252" s="23">
        <v>1156</v>
      </c>
      <c r="I252" s="23">
        <v>4871</v>
      </c>
      <c r="J252" s="23">
        <v>455</v>
      </c>
      <c r="K252" s="23">
        <v>0</v>
      </c>
      <c r="L252" s="23">
        <v>0</v>
      </c>
      <c r="M252" s="23">
        <v>0</v>
      </c>
      <c r="N252" s="6">
        <f t="shared" si="3"/>
        <v>302971</v>
      </c>
    </row>
    <row r="253" spans="1:14" x14ac:dyDescent="0.25">
      <c r="A253" s="9">
        <v>250</v>
      </c>
      <c r="B253" s="25" t="s">
        <v>264</v>
      </c>
      <c r="C253" s="23">
        <v>166144</v>
      </c>
      <c r="D253" s="23">
        <v>71930</v>
      </c>
      <c r="E253" s="23">
        <v>3102</v>
      </c>
      <c r="F253" s="23">
        <v>6892</v>
      </c>
      <c r="G253" s="23">
        <v>2267</v>
      </c>
      <c r="H253" s="23">
        <v>854</v>
      </c>
      <c r="I253" s="23">
        <v>1870</v>
      </c>
      <c r="J253" s="23">
        <v>363</v>
      </c>
      <c r="K253" s="23">
        <v>0</v>
      </c>
      <c r="L253" s="23">
        <v>0</v>
      </c>
      <c r="M253" s="23">
        <v>0</v>
      </c>
      <c r="N253" s="6">
        <f t="shared" si="3"/>
        <v>253422</v>
      </c>
    </row>
    <row r="254" spans="1:14" x14ac:dyDescent="0.25">
      <c r="A254" s="9">
        <v>251</v>
      </c>
      <c r="B254" s="25" t="s">
        <v>265</v>
      </c>
      <c r="C254" s="23">
        <v>129734</v>
      </c>
      <c r="D254" s="23">
        <v>61218</v>
      </c>
      <c r="E254" s="23">
        <v>2770</v>
      </c>
      <c r="F254" s="23">
        <v>6393</v>
      </c>
      <c r="G254" s="23">
        <v>2626</v>
      </c>
      <c r="H254" s="23">
        <v>675</v>
      </c>
      <c r="I254" s="23">
        <v>1550</v>
      </c>
      <c r="J254" s="23">
        <v>362</v>
      </c>
      <c r="K254" s="23">
        <v>0</v>
      </c>
      <c r="L254" s="23">
        <v>0</v>
      </c>
      <c r="M254" s="23">
        <v>0</v>
      </c>
      <c r="N254" s="6">
        <f t="shared" si="3"/>
        <v>205328</v>
      </c>
    </row>
    <row r="255" spans="1:14" x14ac:dyDescent="0.25">
      <c r="A255" s="9">
        <v>252</v>
      </c>
      <c r="B255" s="25" t="s">
        <v>266</v>
      </c>
      <c r="C255" s="23">
        <v>146706</v>
      </c>
      <c r="D255" s="23">
        <v>49846</v>
      </c>
      <c r="E255" s="23">
        <v>3434</v>
      </c>
      <c r="F255" s="23">
        <v>6650</v>
      </c>
      <c r="G255" s="23">
        <v>4771</v>
      </c>
      <c r="H255" s="23">
        <v>826</v>
      </c>
      <c r="I255" s="23">
        <v>2779</v>
      </c>
      <c r="J255" s="23">
        <v>373</v>
      </c>
      <c r="K255" s="23">
        <v>0</v>
      </c>
      <c r="L255" s="23">
        <v>0</v>
      </c>
      <c r="M255" s="23">
        <v>0</v>
      </c>
      <c r="N255" s="6">
        <f t="shared" si="3"/>
        <v>215385</v>
      </c>
    </row>
    <row r="256" spans="1:14" x14ac:dyDescent="0.25">
      <c r="A256" s="9">
        <v>253</v>
      </c>
      <c r="B256" s="25" t="s">
        <v>267</v>
      </c>
      <c r="C256" s="23">
        <v>184812</v>
      </c>
      <c r="D256" s="23">
        <v>70912</v>
      </c>
      <c r="E256" s="23">
        <v>4163</v>
      </c>
      <c r="F256" s="23">
        <v>8774</v>
      </c>
      <c r="G256" s="23">
        <v>4828</v>
      </c>
      <c r="H256" s="23">
        <v>1004</v>
      </c>
      <c r="I256" s="23">
        <v>2848</v>
      </c>
      <c r="J256" s="23">
        <v>491</v>
      </c>
      <c r="K256" s="23">
        <v>0</v>
      </c>
      <c r="L256" s="23">
        <v>0</v>
      </c>
      <c r="M256" s="23">
        <v>0</v>
      </c>
      <c r="N256" s="6">
        <f t="shared" si="3"/>
        <v>277832</v>
      </c>
    </row>
    <row r="257" spans="1:14" x14ac:dyDescent="0.25">
      <c r="A257" s="9">
        <v>254</v>
      </c>
      <c r="B257" s="25" t="s">
        <v>268</v>
      </c>
      <c r="C257" s="23">
        <v>215022</v>
      </c>
      <c r="D257" s="23">
        <v>132310</v>
      </c>
      <c r="E257" s="23">
        <v>5159</v>
      </c>
      <c r="F257" s="23">
        <v>9212</v>
      </c>
      <c r="G257" s="23">
        <v>6875</v>
      </c>
      <c r="H257" s="23">
        <v>1246</v>
      </c>
      <c r="I257" s="23">
        <v>4443</v>
      </c>
      <c r="J257" s="23">
        <v>532</v>
      </c>
      <c r="K257" s="23">
        <v>0</v>
      </c>
      <c r="L257" s="23">
        <v>0</v>
      </c>
      <c r="M257" s="23">
        <v>0</v>
      </c>
      <c r="N257" s="6">
        <f t="shared" si="3"/>
        <v>374799</v>
      </c>
    </row>
    <row r="258" spans="1:14" x14ac:dyDescent="0.25">
      <c r="A258" s="9">
        <v>255</v>
      </c>
      <c r="B258" s="25" t="s">
        <v>269</v>
      </c>
      <c r="C258" s="23">
        <v>152748</v>
      </c>
      <c r="D258" s="23">
        <v>46946</v>
      </c>
      <c r="E258" s="23">
        <v>3402</v>
      </c>
      <c r="F258" s="23">
        <v>6751</v>
      </c>
      <c r="G258" s="23">
        <v>4600</v>
      </c>
      <c r="H258" s="23">
        <v>842</v>
      </c>
      <c r="I258" s="23">
        <v>2733</v>
      </c>
      <c r="J258" s="23">
        <v>374</v>
      </c>
      <c r="K258" s="23">
        <v>0</v>
      </c>
      <c r="L258" s="23">
        <v>0</v>
      </c>
      <c r="M258" s="23">
        <v>0</v>
      </c>
      <c r="N258" s="6">
        <f t="shared" si="3"/>
        <v>218396</v>
      </c>
    </row>
    <row r="259" spans="1:14" x14ac:dyDescent="0.25">
      <c r="A259" s="9">
        <v>256</v>
      </c>
      <c r="B259" s="25" t="s">
        <v>270</v>
      </c>
      <c r="C259" s="23">
        <v>75450</v>
      </c>
      <c r="D259" s="23">
        <v>39337</v>
      </c>
      <c r="E259" s="23">
        <v>1487</v>
      </c>
      <c r="F259" s="23">
        <v>3780</v>
      </c>
      <c r="G259" s="23">
        <v>457</v>
      </c>
      <c r="H259" s="23">
        <v>375</v>
      </c>
      <c r="I259" s="23">
        <v>450</v>
      </c>
      <c r="J259" s="23">
        <v>211</v>
      </c>
      <c r="K259" s="23">
        <v>0</v>
      </c>
      <c r="L259" s="23">
        <v>0</v>
      </c>
      <c r="M259" s="23">
        <v>0</v>
      </c>
      <c r="N259" s="6">
        <f t="shared" si="3"/>
        <v>121547</v>
      </c>
    </row>
    <row r="260" spans="1:14" x14ac:dyDescent="0.25">
      <c r="A260" s="9">
        <v>257</v>
      </c>
      <c r="B260" s="25" t="s">
        <v>271</v>
      </c>
      <c r="C260" s="23">
        <v>115012</v>
      </c>
      <c r="D260" s="23">
        <v>67823</v>
      </c>
      <c r="E260" s="23">
        <v>2518</v>
      </c>
      <c r="F260" s="23">
        <v>5666</v>
      </c>
      <c r="G260" s="23">
        <v>2186</v>
      </c>
      <c r="H260" s="23">
        <v>608</v>
      </c>
      <c r="I260" s="23">
        <v>1397</v>
      </c>
      <c r="J260" s="23">
        <v>328</v>
      </c>
      <c r="K260" s="23">
        <v>0</v>
      </c>
      <c r="L260" s="23">
        <v>0</v>
      </c>
      <c r="M260" s="23">
        <v>0</v>
      </c>
      <c r="N260" s="6">
        <f t="shared" si="3"/>
        <v>195538</v>
      </c>
    </row>
    <row r="261" spans="1:14" x14ac:dyDescent="0.25">
      <c r="A261" s="9">
        <v>258</v>
      </c>
      <c r="B261" s="25" t="s">
        <v>272</v>
      </c>
      <c r="C261" s="23">
        <v>113042</v>
      </c>
      <c r="D261" s="23">
        <v>52097</v>
      </c>
      <c r="E261" s="23">
        <v>3324</v>
      </c>
      <c r="F261" s="23">
        <v>4415</v>
      </c>
      <c r="G261" s="23">
        <v>1460</v>
      </c>
      <c r="H261" s="23">
        <v>752</v>
      </c>
      <c r="I261" s="23">
        <v>2229</v>
      </c>
      <c r="J261" s="23">
        <v>250</v>
      </c>
      <c r="K261" s="23">
        <v>0</v>
      </c>
      <c r="L261" s="23">
        <v>0</v>
      </c>
      <c r="M261" s="23">
        <v>0</v>
      </c>
      <c r="N261" s="6">
        <f t="shared" ref="N261:N324" si="4">SUM(C261:M261)</f>
        <v>177569</v>
      </c>
    </row>
    <row r="262" spans="1:14" x14ac:dyDescent="0.25">
      <c r="A262" s="9">
        <v>259</v>
      </c>
      <c r="B262" s="25" t="s">
        <v>273</v>
      </c>
      <c r="C262" s="23">
        <v>187854</v>
      </c>
      <c r="D262" s="23">
        <v>141011</v>
      </c>
      <c r="E262" s="23">
        <v>4287</v>
      </c>
      <c r="F262" s="23">
        <v>8303</v>
      </c>
      <c r="G262" s="23">
        <v>5627</v>
      </c>
      <c r="H262" s="23">
        <v>1050</v>
      </c>
      <c r="I262" s="23">
        <v>3344</v>
      </c>
      <c r="J262" s="23">
        <v>462</v>
      </c>
      <c r="K262" s="23">
        <v>0</v>
      </c>
      <c r="L262" s="23">
        <v>0</v>
      </c>
      <c r="M262" s="23">
        <v>0</v>
      </c>
      <c r="N262" s="6">
        <f t="shared" si="4"/>
        <v>351938</v>
      </c>
    </row>
    <row r="263" spans="1:14" x14ac:dyDescent="0.25">
      <c r="A263" s="9">
        <v>260</v>
      </c>
      <c r="B263" s="25" t="s">
        <v>274</v>
      </c>
      <c r="C263" s="23">
        <v>152270</v>
      </c>
      <c r="D263" s="23">
        <v>72613</v>
      </c>
      <c r="E263" s="23">
        <v>3662</v>
      </c>
      <c r="F263" s="23">
        <v>6662</v>
      </c>
      <c r="G263" s="23">
        <v>4681</v>
      </c>
      <c r="H263" s="23">
        <v>879</v>
      </c>
      <c r="I263" s="23">
        <v>3069</v>
      </c>
      <c r="J263" s="23">
        <v>377</v>
      </c>
      <c r="K263" s="23">
        <v>0</v>
      </c>
      <c r="L263" s="23">
        <v>0</v>
      </c>
      <c r="M263" s="23">
        <v>0</v>
      </c>
      <c r="N263" s="6">
        <f t="shared" si="4"/>
        <v>244213</v>
      </c>
    </row>
    <row r="264" spans="1:14" x14ac:dyDescent="0.25">
      <c r="A264" s="9">
        <v>261</v>
      </c>
      <c r="B264" s="25" t="s">
        <v>275</v>
      </c>
      <c r="C264" s="23">
        <v>354532</v>
      </c>
      <c r="D264" s="23">
        <v>288258</v>
      </c>
      <c r="E264" s="23">
        <v>9558</v>
      </c>
      <c r="F264" s="23">
        <v>13564</v>
      </c>
      <c r="G264" s="23">
        <v>17078</v>
      </c>
      <c r="H264" s="23">
        <v>2253</v>
      </c>
      <c r="I264" s="23">
        <v>10535</v>
      </c>
      <c r="J264" s="23">
        <v>764</v>
      </c>
      <c r="K264" s="23">
        <v>0</v>
      </c>
      <c r="L264" s="23">
        <v>0</v>
      </c>
      <c r="M264" s="23">
        <v>0</v>
      </c>
      <c r="N264" s="6">
        <f t="shared" si="4"/>
        <v>696542</v>
      </c>
    </row>
    <row r="265" spans="1:14" x14ac:dyDescent="0.25">
      <c r="A265" s="9">
        <v>262</v>
      </c>
      <c r="B265" s="25" t="s">
        <v>276</v>
      </c>
      <c r="C265" s="23">
        <v>89818</v>
      </c>
      <c r="D265" s="23">
        <v>42883</v>
      </c>
      <c r="E265" s="23">
        <v>2371</v>
      </c>
      <c r="F265" s="23">
        <v>3858</v>
      </c>
      <c r="G265" s="23">
        <v>1957</v>
      </c>
      <c r="H265" s="23">
        <v>549</v>
      </c>
      <c r="I265" s="23">
        <v>1764</v>
      </c>
      <c r="J265" s="23">
        <v>231</v>
      </c>
      <c r="K265" s="23">
        <v>0</v>
      </c>
      <c r="L265" s="23">
        <v>10792</v>
      </c>
      <c r="M265" s="23">
        <v>0</v>
      </c>
      <c r="N265" s="6">
        <f t="shared" si="4"/>
        <v>154223</v>
      </c>
    </row>
    <row r="266" spans="1:14" x14ac:dyDescent="0.25">
      <c r="A266" s="9">
        <v>263</v>
      </c>
      <c r="B266" s="25" t="s">
        <v>277</v>
      </c>
      <c r="C266" s="23">
        <v>227156</v>
      </c>
      <c r="D266" s="23">
        <v>165842</v>
      </c>
      <c r="E266" s="23">
        <v>5236</v>
      </c>
      <c r="F266" s="23">
        <v>9431</v>
      </c>
      <c r="G266" s="23">
        <v>7413</v>
      </c>
      <c r="H266" s="23">
        <v>1299</v>
      </c>
      <c r="I266" s="23">
        <v>4558</v>
      </c>
      <c r="J266" s="23">
        <v>513</v>
      </c>
      <c r="K266" s="23">
        <v>0</v>
      </c>
      <c r="L266" s="23">
        <v>0</v>
      </c>
      <c r="M266" s="23">
        <v>0</v>
      </c>
      <c r="N266" s="6">
        <f t="shared" si="4"/>
        <v>421448</v>
      </c>
    </row>
    <row r="267" spans="1:14" x14ac:dyDescent="0.25">
      <c r="A267" s="9">
        <v>264</v>
      </c>
      <c r="B267" s="25" t="s">
        <v>278</v>
      </c>
      <c r="C267" s="23">
        <v>160610</v>
      </c>
      <c r="D267" s="23">
        <v>114744</v>
      </c>
      <c r="E267" s="23">
        <v>3721</v>
      </c>
      <c r="F267" s="23">
        <v>7221</v>
      </c>
      <c r="G267" s="23">
        <v>4763</v>
      </c>
      <c r="H267" s="23">
        <v>901</v>
      </c>
      <c r="I267" s="23">
        <v>2916</v>
      </c>
      <c r="J267" s="23">
        <v>401</v>
      </c>
      <c r="K267" s="23">
        <v>0</v>
      </c>
      <c r="L267" s="23">
        <v>0</v>
      </c>
      <c r="M267" s="23">
        <v>0</v>
      </c>
      <c r="N267" s="6">
        <f t="shared" si="4"/>
        <v>295277</v>
      </c>
    </row>
    <row r="268" spans="1:14" x14ac:dyDescent="0.25">
      <c r="A268" s="9">
        <v>265</v>
      </c>
      <c r="B268" s="25" t="s">
        <v>279</v>
      </c>
      <c r="C268" s="23">
        <v>361678</v>
      </c>
      <c r="D268" s="23">
        <v>60506</v>
      </c>
      <c r="E268" s="23">
        <v>10016</v>
      </c>
      <c r="F268" s="23">
        <v>13850</v>
      </c>
      <c r="G268" s="23">
        <v>15349</v>
      </c>
      <c r="H268" s="23">
        <v>2333</v>
      </c>
      <c r="I268" s="23">
        <v>10260</v>
      </c>
      <c r="J268" s="23">
        <v>777</v>
      </c>
      <c r="K268" s="23">
        <v>0</v>
      </c>
      <c r="L268" s="23">
        <v>0</v>
      </c>
      <c r="M268" s="23">
        <v>0</v>
      </c>
      <c r="N268" s="6">
        <f t="shared" si="4"/>
        <v>474769</v>
      </c>
    </row>
    <row r="269" spans="1:14" x14ac:dyDescent="0.25">
      <c r="A269" s="9">
        <v>266</v>
      </c>
      <c r="B269" s="25" t="s">
        <v>280</v>
      </c>
      <c r="C269" s="23">
        <v>432374</v>
      </c>
      <c r="D269" s="23">
        <v>610669</v>
      </c>
      <c r="E269" s="23">
        <v>11162</v>
      </c>
      <c r="F269" s="23">
        <v>16203</v>
      </c>
      <c r="G269" s="23">
        <v>18187</v>
      </c>
      <c r="H269" s="23">
        <v>2695</v>
      </c>
      <c r="I269" s="23">
        <v>11971</v>
      </c>
      <c r="J269" s="23">
        <v>879</v>
      </c>
      <c r="K269" s="23">
        <v>0</v>
      </c>
      <c r="L269" s="23">
        <v>0</v>
      </c>
      <c r="M269" s="23">
        <v>0</v>
      </c>
      <c r="N269" s="6">
        <f t="shared" si="4"/>
        <v>1104140</v>
      </c>
    </row>
    <row r="270" spans="1:14" x14ac:dyDescent="0.25">
      <c r="A270" s="9">
        <v>267</v>
      </c>
      <c r="B270" s="25" t="s">
        <v>281</v>
      </c>
      <c r="C270" s="23">
        <v>63050</v>
      </c>
      <c r="D270" s="23">
        <v>36204</v>
      </c>
      <c r="E270" s="23">
        <v>1254</v>
      </c>
      <c r="F270" s="23">
        <v>3368</v>
      </c>
      <c r="G270" s="23">
        <v>481</v>
      </c>
      <c r="H270" s="23">
        <v>306</v>
      </c>
      <c r="I270" s="23">
        <v>351</v>
      </c>
      <c r="J270" s="23">
        <v>190</v>
      </c>
      <c r="K270" s="23">
        <v>0</v>
      </c>
      <c r="L270" s="23">
        <v>0</v>
      </c>
      <c r="M270" s="23">
        <v>0</v>
      </c>
      <c r="N270" s="6">
        <f t="shared" si="4"/>
        <v>105204</v>
      </c>
    </row>
    <row r="271" spans="1:14" x14ac:dyDescent="0.25">
      <c r="A271" s="9">
        <v>268</v>
      </c>
      <c r="B271" s="25" t="s">
        <v>282</v>
      </c>
      <c r="C271" s="23">
        <v>105676</v>
      </c>
      <c r="D271" s="23">
        <v>66018</v>
      </c>
      <c r="E271" s="23">
        <v>2535</v>
      </c>
      <c r="F271" s="23">
        <v>4712</v>
      </c>
      <c r="G271" s="23">
        <v>2129</v>
      </c>
      <c r="H271" s="23">
        <v>605</v>
      </c>
      <c r="I271" s="23">
        <v>1718</v>
      </c>
      <c r="J271" s="23">
        <v>264</v>
      </c>
      <c r="K271" s="23">
        <v>0</v>
      </c>
      <c r="L271" s="23">
        <v>0</v>
      </c>
      <c r="M271" s="23">
        <v>0</v>
      </c>
      <c r="N271" s="6">
        <f t="shared" si="4"/>
        <v>183657</v>
      </c>
    </row>
    <row r="272" spans="1:14" x14ac:dyDescent="0.25">
      <c r="A272" s="9">
        <v>269</v>
      </c>
      <c r="B272" s="25" t="s">
        <v>283</v>
      </c>
      <c r="C272" s="23">
        <v>322104</v>
      </c>
      <c r="D272" s="23">
        <v>227448</v>
      </c>
      <c r="E272" s="23">
        <v>6724</v>
      </c>
      <c r="F272" s="23">
        <v>13554</v>
      </c>
      <c r="G272" s="23">
        <v>8417</v>
      </c>
      <c r="H272" s="23">
        <v>1743</v>
      </c>
      <c r="I272" s="23">
        <v>5581</v>
      </c>
      <c r="J272" s="23">
        <v>728</v>
      </c>
      <c r="K272" s="23">
        <v>0</v>
      </c>
      <c r="L272" s="23">
        <v>0</v>
      </c>
      <c r="M272" s="23">
        <v>0</v>
      </c>
      <c r="N272" s="6">
        <f t="shared" si="4"/>
        <v>586299</v>
      </c>
    </row>
    <row r="273" spans="1:14" x14ac:dyDescent="0.25">
      <c r="A273" s="9">
        <v>270</v>
      </c>
      <c r="B273" s="25" t="s">
        <v>284</v>
      </c>
      <c r="C273" s="23">
        <v>142932</v>
      </c>
      <c r="D273" s="23">
        <v>83183</v>
      </c>
      <c r="E273" s="23">
        <v>4147</v>
      </c>
      <c r="F273" s="23">
        <v>5795</v>
      </c>
      <c r="G273" s="23">
        <v>2569</v>
      </c>
      <c r="H273" s="23">
        <v>936</v>
      </c>
      <c r="I273" s="23">
        <v>2832</v>
      </c>
      <c r="J273" s="23">
        <v>364</v>
      </c>
      <c r="K273" s="23">
        <v>0</v>
      </c>
      <c r="L273" s="23">
        <v>0</v>
      </c>
      <c r="M273" s="23">
        <v>0</v>
      </c>
      <c r="N273" s="6">
        <f t="shared" si="4"/>
        <v>242758</v>
      </c>
    </row>
    <row r="274" spans="1:14" x14ac:dyDescent="0.25">
      <c r="A274" s="9">
        <v>271</v>
      </c>
      <c r="B274" s="25" t="s">
        <v>285</v>
      </c>
      <c r="C274" s="23">
        <v>174638</v>
      </c>
      <c r="D274" s="23">
        <v>48583</v>
      </c>
      <c r="E274" s="23">
        <v>4093</v>
      </c>
      <c r="F274" s="23">
        <v>7591</v>
      </c>
      <c r="G274" s="23">
        <v>6215</v>
      </c>
      <c r="H274" s="23">
        <v>995</v>
      </c>
      <c r="I274" s="23">
        <v>3580</v>
      </c>
      <c r="J274" s="23">
        <v>428</v>
      </c>
      <c r="K274" s="23">
        <v>0</v>
      </c>
      <c r="L274" s="23">
        <v>0</v>
      </c>
      <c r="M274" s="23">
        <v>0</v>
      </c>
      <c r="N274" s="6">
        <f t="shared" si="4"/>
        <v>246123</v>
      </c>
    </row>
    <row r="275" spans="1:14" x14ac:dyDescent="0.25">
      <c r="A275" s="9">
        <v>272</v>
      </c>
      <c r="B275" s="25" t="s">
        <v>286</v>
      </c>
      <c r="C275" s="23">
        <v>323730</v>
      </c>
      <c r="D275" s="23">
        <v>116241</v>
      </c>
      <c r="E275" s="23">
        <v>9252</v>
      </c>
      <c r="F275" s="23">
        <v>11049</v>
      </c>
      <c r="G275" s="23">
        <v>13726</v>
      </c>
      <c r="H275" s="23">
        <v>2128</v>
      </c>
      <c r="I275" s="23">
        <v>10031</v>
      </c>
      <c r="J275" s="23">
        <v>660</v>
      </c>
      <c r="K275" s="23">
        <v>0</v>
      </c>
      <c r="L275" s="23">
        <v>0</v>
      </c>
      <c r="M275" s="23">
        <v>0</v>
      </c>
      <c r="N275" s="6">
        <f t="shared" si="4"/>
        <v>486817</v>
      </c>
    </row>
    <row r="276" spans="1:14" x14ac:dyDescent="0.25">
      <c r="A276" s="9">
        <v>273</v>
      </c>
      <c r="B276" s="25" t="s">
        <v>287</v>
      </c>
      <c r="C276" s="23">
        <v>207758</v>
      </c>
      <c r="D276" s="23">
        <v>116600</v>
      </c>
      <c r="E276" s="23">
        <v>5100</v>
      </c>
      <c r="F276" s="23">
        <v>8717</v>
      </c>
      <c r="G276" s="23">
        <v>7731</v>
      </c>
      <c r="H276" s="23">
        <v>1226</v>
      </c>
      <c r="I276" s="23">
        <v>4649</v>
      </c>
      <c r="J276" s="23">
        <v>484</v>
      </c>
      <c r="K276" s="23">
        <v>0</v>
      </c>
      <c r="L276" s="23">
        <v>0</v>
      </c>
      <c r="M276" s="23">
        <v>0</v>
      </c>
      <c r="N276" s="6">
        <f t="shared" si="4"/>
        <v>352265</v>
      </c>
    </row>
    <row r="277" spans="1:14" x14ac:dyDescent="0.25">
      <c r="A277" s="9">
        <v>274</v>
      </c>
      <c r="B277" s="25" t="s">
        <v>288</v>
      </c>
      <c r="C277" s="23">
        <v>123442</v>
      </c>
      <c r="D277" s="23">
        <v>50030</v>
      </c>
      <c r="E277" s="23">
        <v>2751</v>
      </c>
      <c r="F277" s="23">
        <v>6023</v>
      </c>
      <c r="G277" s="23">
        <v>2903</v>
      </c>
      <c r="H277" s="23">
        <v>661</v>
      </c>
      <c r="I277" s="23">
        <v>1710</v>
      </c>
      <c r="J277" s="23">
        <v>373</v>
      </c>
      <c r="K277" s="23">
        <v>0</v>
      </c>
      <c r="L277" s="23">
        <v>0</v>
      </c>
      <c r="M277" s="23">
        <v>0</v>
      </c>
      <c r="N277" s="6">
        <f t="shared" si="4"/>
        <v>187893</v>
      </c>
    </row>
    <row r="278" spans="1:14" x14ac:dyDescent="0.25">
      <c r="A278" s="9">
        <v>275</v>
      </c>
      <c r="B278" s="25" t="s">
        <v>289</v>
      </c>
      <c r="C278" s="23">
        <v>343462</v>
      </c>
      <c r="D278" s="23">
        <v>65297</v>
      </c>
      <c r="E278" s="23">
        <v>9372</v>
      </c>
      <c r="F278" s="23">
        <v>12921</v>
      </c>
      <c r="G278" s="23">
        <v>18244</v>
      </c>
      <c r="H278" s="23">
        <v>2206</v>
      </c>
      <c r="I278" s="23">
        <v>10986</v>
      </c>
      <c r="J278" s="23">
        <v>740</v>
      </c>
      <c r="K278" s="23">
        <v>0</v>
      </c>
      <c r="L278" s="23">
        <v>0</v>
      </c>
      <c r="M278" s="23">
        <v>0</v>
      </c>
      <c r="N278" s="6">
        <f t="shared" si="4"/>
        <v>463228</v>
      </c>
    </row>
    <row r="279" spans="1:14" x14ac:dyDescent="0.25">
      <c r="A279" s="9">
        <v>276</v>
      </c>
      <c r="B279" s="25" t="s">
        <v>290</v>
      </c>
      <c r="C279" s="23">
        <v>127880</v>
      </c>
      <c r="D279" s="23">
        <v>77746</v>
      </c>
      <c r="E279" s="23">
        <v>2679</v>
      </c>
      <c r="F279" s="23">
        <v>6426</v>
      </c>
      <c r="G279" s="23">
        <v>1607</v>
      </c>
      <c r="H279" s="23">
        <v>654</v>
      </c>
      <c r="I279" s="23">
        <v>1122</v>
      </c>
      <c r="J279" s="23">
        <v>355</v>
      </c>
      <c r="K279" s="23">
        <v>0</v>
      </c>
      <c r="L279" s="23">
        <v>0</v>
      </c>
      <c r="M279" s="23">
        <v>0</v>
      </c>
      <c r="N279" s="6">
        <f t="shared" si="4"/>
        <v>218469</v>
      </c>
    </row>
    <row r="280" spans="1:14" x14ac:dyDescent="0.25">
      <c r="A280" s="9">
        <v>277</v>
      </c>
      <c r="B280" s="25" t="s">
        <v>291</v>
      </c>
      <c r="C280" s="23">
        <v>739618</v>
      </c>
      <c r="D280" s="23">
        <v>330357</v>
      </c>
      <c r="E280" s="23">
        <v>18498</v>
      </c>
      <c r="F280" s="23">
        <v>28815</v>
      </c>
      <c r="G280" s="23">
        <v>28895</v>
      </c>
      <c r="H280" s="23">
        <v>4491</v>
      </c>
      <c r="I280" s="23">
        <v>18170</v>
      </c>
      <c r="J280" s="23">
        <v>1626</v>
      </c>
      <c r="K280" s="23">
        <v>0</v>
      </c>
      <c r="L280" s="23">
        <v>0</v>
      </c>
      <c r="M280" s="23">
        <v>0</v>
      </c>
      <c r="N280" s="6">
        <f t="shared" si="4"/>
        <v>1170470</v>
      </c>
    </row>
    <row r="281" spans="1:14" x14ac:dyDescent="0.25">
      <c r="A281" s="9">
        <v>278</v>
      </c>
      <c r="B281" s="25" t="s">
        <v>292</v>
      </c>
      <c r="C281" s="23">
        <v>1699664</v>
      </c>
      <c r="D281" s="23">
        <v>1116266</v>
      </c>
      <c r="E281" s="23">
        <v>48276</v>
      </c>
      <c r="F281" s="23">
        <v>58164</v>
      </c>
      <c r="G281" s="23">
        <v>89793</v>
      </c>
      <c r="H281" s="23">
        <v>11379</v>
      </c>
      <c r="I281" s="23">
        <v>57486</v>
      </c>
      <c r="J281" s="23">
        <v>3344</v>
      </c>
      <c r="K281" s="23">
        <v>0</v>
      </c>
      <c r="L281" s="23">
        <v>0</v>
      </c>
      <c r="M281" s="23">
        <v>0</v>
      </c>
      <c r="N281" s="6">
        <f t="shared" si="4"/>
        <v>3084372</v>
      </c>
    </row>
    <row r="282" spans="1:14" x14ac:dyDescent="0.25">
      <c r="A282" s="9">
        <v>279</v>
      </c>
      <c r="B282" s="25" t="s">
        <v>293</v>
      </c>
      <c r="C282" s="23">
        <v>179180</v>
      </c>
      <c r="D282" s="23">
        <v>71978</v>
      </c>
      <c r="E282" s="23">
        <v>4198</v>
      </c>
      <c r="F282" s="23">
        <v>7706</v>
      </c>
      <c r="G282" s="23">
        <v>5750</v>
      </c>
      <c r="H282" s="23">
        <v>1024</v>
      </c>
      <c r="I282" s="23">
        <v>3664</v>
      </c>
      <c r="J282" s="23">
        <v>431</v>
      </c>
      <c r="K282" s="23">
        <v>0</v>
      </c>
      <c r="L282" s="23">
        <v>0</v>
      </c>
      <c r="M282" s="23">
        <v>0</v>
      </c>
      <c r="N282" s="6">
        <f t="shared" si="4"/>
        <v>273931</v>
      </c>
    </row>
    <row r="283" spans="1:14" x14ac:dyDescent="0.25">
      <c r="A283" s="9">
        <v>280</v>
      </c>
      <c r="B283" s="25" t="s">
        <v>294</v>
      </c>
      <c r="C283" s="23">
        <v>189116</v>
      </c>
      <c r="D283" s="23">
        <v>94279</v>
      </c>
      <c r="E283" s="23">
        <v>4590</v>
      </c>
      <c r="F283" s="23">
        <v>7970</v>
      </c>
      <c r="G283" s="23">
        <v>4616</v>
      </c>
      <c r="H283" s="23">
        <v>1108</v>
      </c>
      <c r="I283" s="23">
        <v>3634</v>
      </c>
      <c r="J283" s="23">
        <v>447</v>
      </c>
      <c r="K283" s="23">
        <v>0</v>
      </c>
      <c r="L283" s="23">
        <v>17923</v>
      </c>
      <c r="M283" s="23">
        <v>0</v>
      </c>
      <c r="N283" s="6">
        <f t="shared" si="4"/>
        <v>323683</v>
      </c>
    </row>
    <row r="284" spans="1:14" x14ac:dyDescent="0.25">
      <c r="A284" s="9">
        <v>281</v>
      </c>
      <c r="B284" s="25" t="s">
        <v>295</v>
      </c>
      <c r="C284" s="23">
        <v>73598</v>
      </c>
      <c r="D284" s="23">
        <v>33890</v>
      </c>
      <c r="E284" s="23">
        <v>1426</v>
      </c>
      <c r="F284" s="23">
        <v>3410</v>
      </c>
      <c r="G284" s="23">
        <v>538</v>
      </c>
      <c r="H284" s="23">
        <v>372</v>
      </c>
      <c r="I284" s="23">
        <v>565</v>
      </c>
      <c r="J284" s="23">
        <v>176</v>
      </c>
      <c r="K284" s="23">
        <v>0</v>
      </c>
      <c r="L284" s="23">
        <v>0</v>
      </c>
      <c r="M284" s="23">
        <v>0</v>
      </c>
      <c r="N284" s="6">
        <f t="shared" si="4"/>
        <v>113975</v>
      </c>
    </row>
    <row r="285" spans="1:14" x14ac:dyDescent="0.25">
      <c r="A285" s="9">
        <v>282</v>
      </c>
      <c r="B285" s="25" t="s">
        <v>296</v>
      </c>
      <c r="C285" s="23">
        <v>91272</v>
      </c>
      <c r="D285" s="23">
        <v>34726</v>
      </c>
      <c r="E285" s="23">
        <v>1909</v>
      </c>
      <c r="F285" s="23">
        <v>4515</v>
      </c>
      <c r="G285" s="23">
        <v>1582</v>
      </c>
      <c r="H285" s="23">
        <v>470</v>
      </c>
      <c r="I285" s="23">
        <v>1000</v>
      </c>
      <c r="J285" s="23">
        <v>249</v>
      </c>
      <c r="K285" s="23">
        <v>0</v>
      </c>
      <c r="L285" s="23">
        <v>0</v>
      </c>
      <c r="M285" s="23">
        <v>0</v>
      </c>
      <c r="N285" s="6">
        <f t="shared" si="4"/>
        <v>135723</v>
      </c>
    </row>
    <row r="286" spans="1:14" x14ac:dyDescent="0.25">
      <c r="A286" s="9">
        <v>283</v>
      </c>
      <c r="B286" s="25" t="s">
        <v>297</v>
      </c>
      <c r="C286" s="23">
        <v>120150</v>
      </c>
      <c r="D286" s="23">
        <v>74918</v>
      </c>
      <c r="E286" s="23">
        <v>3381</v>
      </c>
      <c r="F286" s="23">
        <v>5035</v>
      </c>
      <c r="G286" s="23">
        <v>2039</v>
      </c>
      <c r="H286" s="23">
        <v>766</v>
      </c>
      <c r="I286" s="23">
        <v>2306</v>
      </c>
      <c r="J286" s="23">
        <v>296</v>
      </c>
      <c r="K286" s="23">
        <v>0</v>
      </c>
      <c r="L286" s="23">
        <v>0</v>
      </c>
      <c r="M286" s="23">
        <v>0</v>
      </c>
      <c r="N286" s="6">
        <f t="shared" si="4"/>
        <v>208891</v>
      </c>
    </row>
    <row r="287" spans="1:14" x14ac:dyDescent="0.25">
      <c r="A287" s="9">
        <v>284</v>
      </c>
      <c r="B287" s="25" t="s">
        <v>298</v>
      </c>
      <c r="C287" s="23">
        <v>346010</v>
      </c>
      <c r="D287" s="23">
        <v>175691</v>
      </c>
      <c r="E287" s="23">
        <v>7971</v>
      </c>
      <c r="F287" s="23">
        <v>16625</v>
      </c>
      <c r="G287" s="23">
        <v>7789</v>
      </c>
      <c r="H287" s="23">
        <v>1895</v>
      </c>
      <c r="I287" s="23">
        <v>4802</v>
      </c>
      <c r="J287" s="23">
        <v>931</v>
      </c>
      <c r="K287" s="23">
        <v>0</v>
      </c>
      <c r="L287" s="23">
        <v>0</v>
      </c>
      <c r="M287" s="23">
        <v>0</v>
      </c>
      <c r="N287" s="6">
        <f t="shared" si="4"/>
        <v>561714</v>
      </c>
    </row>
    <row r="288" spans="1:14" x14ac:dyDescent="0.25">
      <c r="A288" s="9">
        <v>285</v>
      </c>
      <c r="B288" s="25" t="s">
        <v>299</v>
      </c>
      <c r="C288" s="23">
        <v>204382</v>
      </c>
      <c r="D288" s="23">
        <v>116256</v>
      </c>
      <c r="E288" s="23">
        <v>5211</v>
      </c>
      <c r="F288" s="23">
        <v>8172</v>
      </c>
      <c r="G288" s="23">
        <v>7935</v>
      </c>
      <c r="H288" s="23">
        <v>1246</v>
      </c>
      <c r="I288" s="23">
        <v>5199</v>
      </c>
      <c r="J288" s="23">
        <v>448</v>
      </c>
      <c r="K288" s="23">
        <v>0</v>
      </c>
      <c r="L288" s="23">
        <v>25938</v>
      </c>
      <c r="M288" s="23">
        <v>0</v>
      </c>
      <c r="N288" s="6">
        <f t="shared" si="4"/>
        <v>374787</v>
      </c>
    </row>
    <row r="289" spans="1:14" x14ac:dyDescent="0.25">
      <c r="A289" s="9">
        <v>286</v>
      </c>
      <c r="B289" s="25" t="s">
        <v>300</v>
      </c>
      <c r="C289" s="23">
        <v>266866</v>
      </c>
      <c r="D289" s="23">
        <v>96496</v>
      </c>
      <c r="E289" s="23">
        <v>7530</v>
      </c>
      <c r="F289" s="23">
        <v>10423</v>
      </c>
      <c r="G289" s="23">
        <v>6908</v>
      </c>
      <c r="H289" s="23">
        <v>1733</v>
      </c>
      <c r="I289" s="23">
        <v>6153</v>
      </c>
      <c r="J289" s="23">
        <v>603</v>
      </c>
      <c r="K289" s="23">
        <v>0</v>
      </c>
      <c r="L289" s="23">
        <v>0</v>
      </c>
      <c r="M289" s="23">
        <v>0</v>
      </c>
      <c r="N289" s="6">
        <f t="shared" si="4"/>
        <v>396712</v>
      </c>
    </row>
    <row r="290" spans="1:14" x14ac:dyDescent="0.25">
      <c r="A290" s="9">
        <v>287</v>
      </c>
      <c r="B290" s="25" t="s">
        <v>301</v>
      </c>
      <c r="C290" s="23">
        <v>80780</v>
      </c>
      <c r="D290" s="23">
        <v>35341</v>
      </c>
      <c r="E290" s="23">
        <v>2167</v>
      </c>
      <c r="F290" s="23">
        <v>3693</v>
      </c>
      <c r="G290" s="23">
        <v>620</v>
      </c>
      <c r="H290" s="23">
        <v>490</v>
      </c>
      <c r="I290" s="23">
        <v>1069</v>
      </c>
      <c r="J290" s="23">
        <v>234</v>
      </c>
      <c r="K290" s="23">
        <v>0</v>
      </c>
      <c r="L290" s="23">
        <v>0</v>
      </c>
      <c r="M290" s="23">
        <v>0</v>
      </c>
      <c r="N290" s="6">
        <f t="shared" si="4"/>
        <v>124394</v>
      </c>
    </row>
    <row r="291" spans="1:14" x14ac:dyDescent="0.25">
      <c r="A291" s="9">
        <v>288</v>
      </c>
      <c r="B291" s="25" t="s">
        <v>302</v>
      </c>
      <c r="C291" s="23">
        <v>93320</v>
      </c>
      <c r="D291" s="23">
        <v>62808</v>
      </c>
      <c r="E291" s="23">
        <v>2130</v>
      </c>
      <c r="F291" s="23">
        <v>4585</v>
      </c>
      <c r="G291" s="23">
        <v>1305</v>
      </c>
      <c r="H291" s="23">
        <v>504</v>
      </c>
      <c r="I291" s="23">
        <v>1046</v>
      </c>
      <c r="J291" s="23">
        <v>255</v>
      </c>
      <c r="K291" s="23">
        <v>0</v>
      </c>
      <c r="L291" s="23">
        <v>0</v>
      </c>
      <c r="M291" s="23">
        <v>0</v>
      </c>
      <c r="N291" s="6">
        <f t="shared" si="4"/>
        <v>165953</v>
      </c>
    </row>
    <row r="292" spans="1:14" x14ac:dyDescent="0.25">
      <c r="A292" s="9">
        <v>289</v>
      </c>
      <c r="B292" s="25" t="s">
        <v>303</v>
      </c>
      <c r="C292" s="23">
        <v>113914</v>
      </c>
      <c r="D292" s="23">
        <v>54355</v>
      </c>
      <c r="E292" s="23">
        <v>2506</v>
      </c>
      <c r="F292" s="23">
        <v>5568</v>
      </c>
      <c r="G292" s="23">
        <v>2398</v>
      </c>
      <c r="H292" s="23">
        <v>604</v>
      </c>
      <c r="I292" s="23">
        <v>1534</v>
      </c>
      <c r="J292" s="23">
        <v>312</v>
      </c>
      <c r="K292" s="23">
        <v>0</v>
      </c>
      <c r="L292" s="23">
        <v>0</v>
      </c>
      <c r="M292" s="23">
        <v>0</v>
      </c>
      <c r="N292" s="6">
        <f t="shared" si="4"/>
        <v>181191</v>
      </c>
    </row>
    <row r="293" spans="1:14" x14ac:dyDescent="0.25">
      <c r="A293" s="9">
        <v>290</v>
      </c>
      <c r="B293" s="25" t="s">
        <v>304</v>
      </c>
      <c r="C293" s="23">
        <v>92616</v>
      </c>
      <c r="D293" s="23">
        <v>48816</v>
      </c>
      <c r="E293" s="23">
        <v>2078</v>
      </c>
      <c r="F293" s="23">
        <v>4254</v>
      </c>
      <c r="G293" s="23">
        <v>2014</v>
      </c>
      <c r="H293" s="23">
        <v>507</v>
      </c>
      <c r="I293" s="23">
        <v>1420</v>
      </c>
      <c r="J293" s="23">
        <v>232</v>
      </c>
      <c r="K293" s="23">
        <v>0</v>
      </c>
      <c r="L293" s="23">
        <v>0</v>
      </c>
      <c r="M293" s="23">
        <v>0</v>
      </c>
      <c r="N293" s="6">
        <f t="shared" si="4"/>
        <v>151937</v>
      </c>
    </row>
    <row r="294" spans="1:14" x14ac:dyDescent="0.25">
      <c r="A294" s="9">
        <v>291</v>
      </c>
      <c r="B294" s="25" t="s">
        <v>305</v>
      </c>
      <c r="C294" s="23">
        <v>227772</v>
      </c>
      <c r="D294" s="23">
        <v>57268</v>
      </c>
      <c r="E294" s="23">
        <v>5722</v>
      </c>
      <c r="F294" s="23">
        <v>9433</v>
      </c>
      <c r="G294" s="23">
        <v>9020</v>
      </c>
      <c r="H294" s="23">
        <v>1366</v>
      </c>
      <c r="I294" s="23">
        <v>5733</v>
      </c>
      <c r="J294" s="23">
        <v>530</v>
      </c>
      <c r="K294" s="23">
        <v>0</v>
      </c>
      <c r="L294" s="23">
        <v>0</v>
      </c>
      <c r="M294" s="23">
        <v>0</v>
      </c>
      <c r="N294" s="6">
        <f t="shared" si="4"/>
        <v>316844</v>
      </c>
    </row>
    <row r="295" spans="1:14" x14ac:dyDescent="0.25">
      <c r="A295" s="9">
        <v>292</v>
      </c>
      <c r="B295" s="25" t="s">
        <v>306</v>
      </c>
      <c r="C295" s="23">
        <v>126590</v>
      </c>
      <c r="D295" s="23">
        <v>62101</v>
      </c>
      <c r="E295" s="23">
        <v>2973</v>
      </c>
      <c r="F295" s="23">
        <v>5912</v>
      </c>
      <c r="G295" s="23">
        <v>3173</v>
      </c>
      <c r="H295" s="23">
        <v>707</v>
      </c>
      <c r="I295" s="23">
        <v>2061</v>
      </c>
      <c r="J295" s="23">
        <v>331</v>
      </c>
      <c r="K295" s="23">
        <v>0</v>
      </c>
      <c r="L295" s="23">
        <v>0</v>
      </c>
      <c r="M295" s="23">
        <v>0</v>
      </c>
      <c r="N295" s="6">
        <f t="shared" si="4"/>
        <v>203848</v>
      </c>
    </row>
    <row r="296" spans="1:14" x14ac:dyDescent="0.25">
      <c r="A296" s="9">
        <v>293</v>
      </c>
      <c r="B296" s="25" t="s">
        <v>307</v>
      </c>
      <c r="C296" s="23">
        <v>1018796</v>
      </c>
      <c r="D296" s="23">
        <v>521453</v>
      </c>
      <c r="E296" s="23">
        <v>33270</v>
      </c>
      <c r="F296" s="23">
        <v>27106</v>
      </c>
      <c r="G296" s="23">
        <v>27444</v>
      </c>
      <c r="H296" s="23">
        <v>7678</v>
      </c>
      <c r="I296" s="23">
        <v>34484</v>
      </c>
      <c r="J296" s="23">
        <v>1553</v>
      </c>
      <c r="K296" s="23">
        <v>0</v>
      </c>
      <c r="L296" s="23">
        <v>0</v>
      </c>
      <c r="M296" s="23">
        <v>0</v>
      </c>
      <c r="N296" s="6">
        <f t="shared" si="4"/>
        <v>1671784</v>
      </c>
    </row>
    <row r="297" spans="1:14" x14ac:dyDescent="0.25">
      <c r="A297" s="9">
        <v>294</v>
      </c>
      <c r="B297" s="25" t="s">
        <v>308</v>
      </c>
      <c r="C297" s="23">
        <v>352298</v>
      </c>
      <c r="D297" s="23">
        <v>215065</v>
      </c>
      <c r="E297" s="23">
        <v>10618</v>
      </c>
      <c r="F297" s="23">
        <v>11380</v>
      </c>
      <c r="G297" s="23">
        <v>12747</v>
      </c>
      <c r="H297" s="23">
        <v>2464</v>
      </c>
      <c r="I297" s="23">
        <v>11711</v>
      </c>
      <c r="J297" s="23">
        <v>604</v>
      </c>
      <c r="K297" s="23">
        <v>0</v>
      </c>
      <c r="L297" s="23">
        <v>0</v>
      </c>
      <c r="M297" s="23">
        <v>0</v>
      </c>
      <c r="N297" s="6">
        <f t="shared" si="4"/>
        <v>616887</v>
      </c>
    </row>
    <row r="298" spans="1:14" x14ac:dyDescent="0.25">
      <c r="A298" s="9">
        <v>295</v>
      </c>
      <c r="B298" s="25" t="s">
        <v>309</v>
      </c>
      <c r="C298" s="23">
        <v>614728</v>
      </c>
      <c r="D298" s="23">
        <v>358601</v>
      </c>
      <c r="E298" s="23">
        <v>15621</v>
      </c>
      <c r="F298" s="23">
        <v>21633</v>
      </c>
      <c r="G298" s="23">
        <v>17583</v>
      </c>
      <c r="H298" s="23">
        <v>3851</v>
      </c>
      <c r="I298" s="23">
        <v>15330</v>
      </c>
      <c r="J298" s="23">
        <v>1274</v>
      </c>
      <c r="K298" s="23">
        <v>0</v>
      </c>
      <c r="L298" s="23">
        <v>0</v>
      </c>
      <c r="M298" s="23">
        <v>0</v>
      </c>
      <c r="N298" s="6">
        <f t="shared" si="4"/>
        <v>1048621</v>
      </c>
    </row>
    <row r="299" spans="1:14" x14ac:dyDescent="0.25">
      <c r="A299" s="9">
        <v>296</v>
      </c>
      <c r="B299" s="25" t="s">
        <v>310</v>
      </c>
      <c r="C299" s="23">
        <v>93540</v>
      </c>
      <c r="D299" s="23">
        <v>58472</v>
      </c>
      <c r="E299" s="23">
        <v>2113</v>
      </c>
      <c r="F299" s="23">
        <v>4385</v>
      </c>
      <c r="G299" s="23">
        <v>1884</v>
      </c>
      <c r="H299" s="23">
        <v>512</v>
      </c>
      <c r="I299" s="23">
        <v>1336</v>
      </c>
      <c r="J299" s="23">
        <v>250</v>
      </c>
      <c r="K299" s="23">
        <v>0</v>
      </c>
      <c r="L299" s="23">
        <v>0</v>
      </c>
      <c r="M299" s="23">
        <v>0</v>
      </c>
      <c r="N299" s="6">
        <f t="shared" si="4"/>
        <v>162492</v>
      </c>
    </row>
    <row r="300" spans="1:14" x14ac:dyDescent="0.25">
      <c r="A300" s="9">
        <v>297</v>
      </c>
      <c r="B300" s="25" t="s">
        <v>311</v>
      </c>
      <c r="C300" s="23">
        <v>156694</v>
      </c>
      <c r="D300" s="23">
        <v>91693</v>
      </c>
      <c r="E300" s="23">
        <v>3974</v>
      </c>
      <c r="F300" s="23">
        <v>6723</v>
      </c>
      <c r="G300" s="23">
        <v>5750</v>
      </c>
      <c r="H300" s="23">
        <v>937</v>
      </c>
      <c r="I300" s="23">
        <v>3565</v>
      </c>
      <c r="J300" s="23">
        <v>388</v>
      </c>
      <c r="K300" s="23">
        <v>0</v>
      </c>
      <c r="L300" s="23">
        <v>0</v>
      </c>
      <c r="M300" s="23">
        <v>0</v>
      </c>
      <c r="N300" s="6">
        <f t="shared" si="4"/>
        <v>269724</v>
      </c>
    </row>
    <row r="301" spans="1:14" x14ac:dyDescent="0.25">
      <c r="A301" s="9">
        <v>298</v>
      </c>
      <c r="B301" s="25" t="s">
        <v>312</v>
      </c>
      <c r="C301" s="23">
        <v>711830</v>
      </c>
      <c r="D301" s="23">
        <v>492287</v>
      </c>
      <c r="E301" s="23">
        <v>21182</v>
      </c>
      <c r="F301" s="23">
        <v>23062</v>
      </c>
      <c r="G301" s="23">
        <v>25445</v>
      </c>
      <c r="H301" s="23">
        <v>4941</v>
      </c>
      <c r="I301" s="23">
        <v>22094</v>
      </c>
      <c r="J301" s="23">
        <v>1334</v>
      </c>
      <c r="K301" s="23">
        <v>0</v>
      </c>
      <c r="L301" s="23">
        <v>112543</v>
      </c>
      <c r="M301" s="23">
        <v>0</v>
      </c>
      <c r="N301" s="6">
        <f t="shared" si="4"/>
        <v>1414718</v>
      </c>
    </row>
    <row r="302" spans="1:14" x14ac:dyDescent="0.25">
      <c r="A302" s="9">
        <v>299</v>
      </c>
      <c r="B302" s="25" t="s">
        <v>313</v>
      </c>
      <c r="C302" s="23">
        <v>111414</v>
      </c>
      <c r="D302" s="23">
        <v>48828</v>
      </c>
      <c r="E302" s="23">
        <v>2435</v>
      </c>
      <c r="F302" s="23">
        <v>5491</v>
      </c>
      <c r="G302" s="23">
        <v>2218</v>
      </c>
      <c r="H302" s="23">
        <v>587</v>
      </c>
      <c r="I302" s="23">
        <v>1435</v>
      </c>
      <c r="J302" s="23">
        <v>314</v>
      </c>
      <c r="K302" s="23">
        <v>0</v>
      </c>
      <c r="L302" s="23">
        <v>0</v>
      </c>
      <c r="M302" s="23">
        <v>0</v>
      </c>
      <c r="N302" s="6">
        <f t="shared" si="4"/>
        <v>172722</v>
      </c>
    </row>
    <row r="303" spans="1:14" x14ac:dyDescent="0.25">
      <c r="A303" s="9">
        <v>300</v>
      </c>
      <c r="B303" s="25" t="s">
        <v>314</v>
      </c>
      <c r="C303" s="23">
        <v>301960</v>
      </c>
      <c r="D303" s="23">
        <v>95966</v>
      </c>
      <c r="E303" s="23">
        <v>7869</v>
      </c>
      <c r="F303" s="23">
        <v>11246</v>
      </c>
      <c r="G303" s="23">
        <v>14435</v>
      </c>
      <c r="H303" s="23">
        <v>1894</v>
      </c>
      <c r="I303" s="23">
        <v>9062</v>
      </c>
      <c r="J303" s="23">
        <v>639</v>
      </c>
      <c r="K303" s="23">
        <v>0</v>
      </c>
      <c r="L303" s="23">
        <v>0</v>
      </c>
      <c r="M303" s="23">
        <v>0</v>
      </c>
      <c r="N303" s="6">
        <f t="shared" si="4"/>
        <v>443071</v>
      </c>
    </row>
    <row r="304" spans="1:14" x14ac:dyDescent="0.25">
      <c r="A304" s="9">
        <v>301</v>
      </c>
      <c r="B304" s="25" t="s">
        <v>315</v>
      </c>
      <c r="C304" s="23">
        <v>260742</v>
      </c>
      <c r="D304" s="23">
        <v>146004</v>
      </c>
      <c r="E304" s="23">
        <v>6410</v>
      </c>
      <c r="F304" s="23">
        <v>11276</v>
      </c>
      <c r="G304" s="23">
        <v>3140</v>
      </c>
      <c r="H304" s="23">
        <v>1528</v>
      </c>
      <c r="I304" s="23">
        <v>3703</v>
      </c>
      <c r="J304" s="23">
        <v>643</v>
      </c>
      <c r="K304" s="23">
        <v>0</v>
      </c>
      <c r="L304" s="23">
        <v>0</v>
      </c>
      <c r="M304" s="23">
        <v>0</v>
      </c>
      <c r="N304" s="6">
        <f t="shared" si="4"/>
        <v>433446</v>
      </c>
    </row>
    <row r="305" spans="1:14" x14ac:dyDescent="0.25">
      <c r="A305" s="9">
        <v>302</v>
      </c>
      <c r="B305" s="25" t="s">
        <v>316</v>
      </c>
      <c r="C305" s="23">
        <v>269746</v>
      </c>
      <c r="D305" s="23">
        <v>65668</v>
      </c>
      <c r="E305" s="23">
        <v>6255</v>
      </c>
      <c r="F305" s="23">
        <v>10857</v>
      </c>
      <c r="G305" s="23">
        <v>10398</v>
      </c>
      <c r="H305" s="23">
        <v>1560</v>
      </c>
      <c r="I305" s="23">
        <v>6161</v>
      </c>
      <c r="J305" s="23">
        <v>571</v>
      </c>
      <c r="K305" s="23">
        <v>0</v>
      </c>
      <c r="L305" s="23">
        <v>0</v>
      </c>
      <c r="M305" s="23">
        <v>0</v>
      </c>
      <c r="N305" s="6">
        <f t="shared" si="4"/>
        <v>371216</v>
      </c>
    </row>
    <row r="306" spans="1:14" x14ac:dyDescent="0.25">
      <c r="A306" s="9">
        <v>303</v>
      </c>
      <c r="B306" s="25" t="s">
        <v>317</v>
      </c>
      <c r="C306" s="23">
        <v>92506</v>
      </c>
      <c r="D306" s="23">
        <v>48143</v>
      </c>
      <c r="E306" s="23">
        <v>2070</v>
      </c>
      <c r="F306" s="23">
        <v>4297</v>
      </c>
      <c r="G306" s="23">
        <v>2284</v>
      </c>
      <c r="H306" s="23">
        <v>504</v>
      </c>
      <c r="I306" s="23">
        <v>1481</v>
      </c>
      <c r="J306" s="23">
        <v>244</v>
      </c>
      <c r="K306" s="23">
        <v>0</v>
      </c>
      <c r="L306" s="23">
        <v>0</v>
      </c>
      <c r="M306" s="23">
        <v>0</v>
      </c>
      <c r="N306" s="6">
        <f t="shared" si="4"/>
        <v>151529</v>
      </c>
    </row>
    <row r="307" spans="1:14" x14ac:dyDescent="0.25">
      <c r="A307" s="9">
        <v>304</v>
      </c>
      <c r="B307" s="25" t="s">
        <v>318</v>
      </c>
      <c r="C307" s="23">
        <v>95816</v>
      </c>
      <c r="D307" s="23">
        <v>40995</v>
      </c>
      <c r="E307" s="23">
        <v>2237</v>
      </c>
      <c r="F307" s="23">
        <v>4576</v>
      </c>
      <c r="G307" s="23">
        <v>1737</v>
      </c>
      <c r="H307" s="23">
        <v>530</v>
      </c>
      <c r="I307" s="23">
        <v>1260</v>
      </c>
      <c r="J307" s="23">
        <v>255</v>
      </c>
      <c r="K307" s="23">
        <v>0</v>
      </c>
      <c r="L307" s="23">
        <v>0</v>
      </c>
      <c r="M307" s="23">
        <v>0</v>
      </c>
      <c r="N307" s="6">
        <f t="shared" si="4"/>
        <v>147406</v>
      </c>
    </row>
    <row r="308" spans="1:14" x14ac:dyDescent="0.25">
      <c r="A308" s="9">
        <v>305</v>
      </c>
      <c r="B308" s="25" t="s">
        <v>319</v>
      </c>
      <c r="C308" s="23">
        <v>230834</v>
      </c>
      <c r="D308" s="23">
        <v>113556</v>
      </c>
      <c r="E308" s="23">
        <v>6202</v>
      </c>
      <c r="F308" s="23">
        <v>8038</v>
      </c>
      <c r="G308" s="23">
        <v>7797</v>
      </c>
      <c r="H308" s="23">
        <v>1493</v>
      </c>
      <c r="I308" s="23">
        <v>6627</v>
      </c>
      <c r="J308" s="23">
        <v>417</v>
      </c>
      <c r="K308" s="23">
        <v>0</v>
      </c>
      <c r="L308" s="23">
        <v>0</v>
      </c>
      <c r="M308" s="23">
        <v>0</v>
      </c>
      <c r="N308" s="6">
        <f t="shared" si="4"/>
        <v>374964</v>
      </c>
    </row>
    <row r="309" spans="1:14" x14ac:dyDescent="0.25">
      <c r="A309" s="9">
        <v>306</v>
      </c>
      <c r="B309" s="25" t="s">
        <v>320</v>
      </c>
      <c r="C309" s="23">
        <v>224150</v>
      </c>
      <c r="D309" s="23">
        <v>91264</v>
      </c>
      <c r="E309" s="23">
        <v>5320</v>
      </c>
      <c r="F309" s="23">
        <v>9678</v>
      </c>
      <c r="G309" s="23">
        <v>8286</v>
      </c>
      <c r="H309" s="23">
        <v>1289</v>
      </c>
      <c r="I309" s="23">
        <v>4787</v>
      </c>
      <c r="J309" s="23">
        <v>543</v>
      </c>
      <c r="K309" s="23">
        <v>0</v>
      </c>
      <c r="L309" s="23">
        <v>0</v>
      </c>
      <c r="M309" s="23">
        <v>0</v>
      </c>
      <c r="N309" s="6">
        <f t="shared" si="4"/>
        <v>345317</v>
      </c>
    </row>
    <row r="310" spans="1:14" x14ac:dyDescent="0.25">
      <c r="A310" s="9">
        <v>307</v>
      </c>
      <c r="B310" s="25" t="s">
        <v>321</v>
      </c>
      <c r="C310" s="23">
        <v>429456</v>
      </c>
      <c r="D310" s="23">
        <v>123659</v>
      </c>
      <c r="E310" s="23">
        <v>11633</v>
      </c>
      <c r="F310" s="23">
        <v>16050</v>
      </c>
      <c r="G310" s="23">
        <v>20878</v>
      </c>
      <c r="H310" s="23">
        <v>2750</v>
      </c>
      <c r="I310" s="23">
        <v>13612</v>
      </c>
      <c r="J310" s="23">
        <v>908</v>
      </c>
      <c r="K310" s="23">
        <v>0</v>
      </c>
      <c r="L310" s="23">
        <v>54904</v>
      </c>
      <c r="M310" s="23">
        <v>0</v>
      </c>
      <c r="N310" s="6">
        <f t="shared" si="4"/>
        <v>673850</v>
      </c>
    </row>
    <row r="311" spans="1:14" x14ac:dyDescent="0.25">
      <c r="A311" s="9">
        <v>308</v>
      </c>
      <c r="B311" s="25" t="s">
        <v>322</v>
      </c>
      <c r="C311" s="23">
        <v>215246</v>
      </c>
      <c r="D311" s="23">
        <v>140830</v>
      </c>
      <c r="E311" s="23">
        <v>5107</v>
      </c>
      <c r="F311" s="23">
        <v>8143</v>
      </c>
      <c r="G311" s="23">
        <v>6728</v>
      </c>
      <c r="H311" s="23">
        <v>1279</v>
      </c>
      <c r="I311" s="23">
        <v>4825</v>
      </c>
      <c r="J311" s="23">
        <v>421</v>
      </c>
      <c r="K311" s="23">
        <v>0</v>
      </c>
      <c r="L311" s="23">
        <v>5909</v>
      </c>
      <c r="M311" s="23">
        <v>0</v>
      </c>
      <c r="N311" s="6">
        <f t="shared" si="4"/>
        <v>388488</v>
      </c>
    </row>
    <row r="312" spans="1:14" x14ac:dyDescent="0.25">
      <c r="A312" s="9">
        <v>309</v>
      </c>
      <c r="B312" s="25" t="s">
        <v>323</v>
      </c>
      <c r="C312" s="23">
        <v>552214</v>
      </c>
      <c r="D312" s="23">
        <v>186997</v>
      </c>
      <c r="E312" s="23">
        <v>15027</v>
      </c>
      <c r="F312" s="23">
        <v>20954</v>
      </c>
      <c r="G312" s="23">
        <v>28349</v>
      </c>
      <c r="H312" s="23">
        <v>3535</v>
      </c>
      <c r="I312" s="23">
        <v>16490</v>
      </c>
      <c r="J312" s="23">
        <v>1204</v>
      </c>
      <c r="K312" s="23">
        <v>0</v>
      </c>
      <c r="L312" s="23">
        <v>0</v>
      </c>
      <c r="M312" s="23">
        <v>0</v>
      </c>
      <c r="N312" s="6">
        <f t="shared" si="4"/>
        <v>824770</v>
      </c>
    </row>
    <row r="313" spans="1:14" x14ac:dyDescent="0.25">
      <c r="A313" s="9">
        <v>310</v>
      </c>
      <c r="B313" s="25" t="s">
        <v>324</v>
      </c>
      <c r="C313" s="23">
        <v>347172</v>
      </c>
      <c r="D313" s="23">
        <v>190731</v>
      </c>
      <c r="E313" s="23">
        <v>9975</v>
      </c>
      <c r="F313" s="23">
        <v>11163</v>
      </c>
      <c r="G313" s="23">
        <v>18521</v>
      </c>
      <c r="H313" s="23">
        <v>2365</v>
      </c>
      <c r="I313" s="23">
        <v>12451</v>
      </c>
      <c r="J313" s="23">
        <v>613</v>
      </c>
      <c r="K313" s="23">
        <v>0</v>
      </c>
      <c r="L313" s="23">
        <v>0</v>
      </c>
      <c r="M313" s="23">
        <v>0</v>
      </c>
      <c r="N313" s="6">
        <f t="shared" si="4"/>
        <v>592991</v>
      </c>
    </row>
    <row r="314" spans="1:14" x14ac:dyDescent="0.25">
      <c r="A314" s="9">
        <v>311</v>
      </c>
      <c r="B314" s="25" t="s">
        <v>325</v>
      </c>
      <c r="C314" s="23">
        <v>107276</v>
      </c>
      <c r="D314" s="23">
        <v>53064</v>
      </c>
      <c r="E314" s="23">
        <v>2348</v>
      </c>
      <c r="F314" s="23">
        <v>5205</v>
      </c>
      <c r="G314" s="23">
        <v>1240</v>
      </c>
      <c r="H314" s="23">
        <v>570</v>
      </c>
      <c r="I314" s="23">
        <v>1054</v>
      </c>
      <c r="J314" s="23">
        <v>287</v>
      </c>
      <c r="K314" s="23">
        <v>0</v>
      </c>
      <c r="L314" s="23">
        <v>0</v>
      </c>
      <c r="M314" s="23">
        <v>0</v>
      </c>
      <c r="N314" s="6">
        <f t="shared" si="4"/>
        <v>171044</v>
      </c>
    </row>
    <row r="315" spans="1:14" x14ac:dyDescent="0.25">
      <c r="A315" s="9">
        <v>312</v>
      </c>
      <c r="B315" s="25" t="s">
        <v>326</v>
      </c>
      <c r="C315" s="23">
        <v>517940</v>
      </c>
      <c r="D315" s="23">
        <v>88649</v>
      </c>
      <c r="E315" s="23">
        <v>14334</v>
      </c>
      <c r="F315" s="23">
        <v>18869</v>
      </c>
      <c r="G315" s="23">
        <v>28740</v>
      </c>
      <c r="H315" s="23">
        <v>3375</v>
      </c>
      <c r="I315" s="23">
        <v>17055</v>
      </c>
      <c r="J315" s="23">
        <v>1062</v>
      </c>
      <c r="K315" s="23">
        <v>0</v>
      </c>
      <c r="L315" s="23">
        <v>0</v>
      </c>
      <c r="M315" s="23">
        <v>0</v>
      </c>
      <c r="N315" s="6">
        <f t="shared" si="4"/>
        <v>690024</v>
      </c>
    </row>
    <row r="316" spans="1:14" x14ac:dyDescent="0.25">
      <c r="A316" s="9">
        <v>313</v>
      </c>
      <c r="B316" s="25" t="s">
        <v>327</v>
      </c>
      <c r="C316" s="23">
        <v>111506</v>
      </c>
      <c r="D316" s="23">
        <v>52701</v>
      </c>
      <c r="E316" s="23">
        <v>2342</v>
      </c>
      <c r="F316" s="23">
        <v>5724</v>
      </c>
      <c r="G316" s="23">
        <v>1721</v>
      </c>
      <c r="H316" s="23">
        <v>567</v>
      </c>
      <c r="I316" s="23">
        <v>1069</v>
      </c>
      <c r="J316" s="23">
        <v>321</v>
      </c>
      <c r="K316" s="23">
        <v>0</v>
      </c>
      <c r="L316" s="23">
        <v>0</v>
      </c>
      <c r="M316" s="23">
        <v>0</v>
      </c>
      <c r="N316" s="6">
        <f t="shared" si="4"/>
        <v>175951</v>
      </c>
    </row>
    <row r="317" spans="1:14" x14ac:dyDescent="0.25">
      <c r="A317" s="9">
        <v>314</v>
      </c>
      <c r="B317" s="25" t="s">
        <v>328</v>
      </c>
      <c r="C317" s="23">
        <v>149824</v>
      </c>
      <c r="D317" s="23">
        <v>63963</v>
      </c>
      <c r="E317" s="23">
        <v>3572</v>
      </c>
      <c r="F317" s="23">
        <v>5919</v>
      </c>
      <c r="G317" s="23">
        <v>3156</v>
      </c>
      <c r="H317" s="23">
        <v>884</v>
      </c>
      <c r="I317" s="23">
        <v>2771</v>
      </c>
      <c r="J317" s="23">
        <v>370</v>
      </c>
      <c r="K317" s="23">
        <v>0</v>
      </c>
      <c r="L317" s="23">
        <v>0</v>
      </c>
      <c r="M317" s="23">
        <v>0</v>
      </c>
      <c r="N317" s="6">
        <f t="shared" si="4"/>
        <v>230459</v>
      </c>
    </row>
    <row r="318" spans="1:14" x14ac:dyDescent="0.25">
      <c r="A318" s="9">
        <v>315</v>
      </c>
      <c r="B318" s="25" t="s">
        <v>329</v>
      </c>
      <c r="C318" s="23">
        <v>151940</v>
      </c>
      <c r="D318" s="23">
        <v>87735</v>
      </c>
      <c r="E318" s="23">
        <v>3486</v>
      </c>
      <c r="F318" s="23">
        <v>6866</v>
      </c>
      <c r="G318" s="23">
        <v>4143</v>
      </c>
      <c r="H318" s="23">
        <v>847</v>
      </c>
      <c r="I318" s="23">
        <v>2496</v>
      </c>
      <c r="J318" s="23">
        <v>384</v>
      </c>
      <c r="K318" s="23">
        <v>0</v>
      </c>
      <c r="L318" s="23">
        <v>0</v>
      </c>
      <c r="M318" s="23">
        <v>0</v>
      </c>
      <c r="N318" s="6">
        <f t="shared" si="4"/>
        <v>257897</v>
      </c>
    </row>
    <row r="319" spans="1:14" x14ac:dyDescent="0.25">
      <c r="A319" s="9">
        <v>316</v>
      </c>
      <c r="B319" s="25" t="s">
        <v>330</v>
      </c>
      <c r="C319" s="23">
        <v>115184</v>
      </c>
      <c r="D319" s="23">
        <v>67913</v>
      </c>
      <c r="E319" s="23">
        <v>2427</v>
      </c>
      <c r="F319" s="23">
        <v>5882</v>
      </c>
      <c r="G319" s="23">
        <v>1427</v>
      </c>
      <c r="H319" s="23">
        <v>590</v>
      </c>
      <c r="I319" s="23">
        <v>1000</v>
      </c>
      <c r="J319" s="23">
        <v>404</v>
      </c>
      <c r="K319" s="23">
        <v>0</v>
      </c>
      <c r="L319" s="23">
        <v>0</v>
      </c>
      <c r="M319" s="23">
        <v>0</v>
      </c>
      <c r="N319" s="6">
        <f t="shared" si="4"/>
        <v>194827</v>
      </c>
    </row>
    <row r="320" spans="1:14" x14ac:dyDescent="0.25">
      <c r="A320" s="9">
        <v>317</v>
      </c>
      <c r="B320" s="25" t="s">
        <v>331</v>
      </c>
      <c r="C320" s="23">
        <v>138798</v>
      </c>
      <c r="D320" s="23">
        <v>80881</v>
      </c>
      <c r="E320" s="23">
        <v>3395</v>
      </c>
      <c r="F320" s="23">
        <v>5987</v>
      </c>
      <c r="G320" s="23">
        <v>2602</v>
      </c>
      <c r="H320" s="23">
        <v>811</v>
      </c>
      <c r="I320" s="23">
        <v>2298</v>
      </c>
      <c r="J320" s="23">
        <v>346</v>
      </c>
      <c r="K320" s="23">
        <v>0</v>
      </c>
      <c r="L320" s="23">
        <v>0</v>
      </c>
      <c r="M320" s="23">
        <v>0</v>
      </c>
      <c r="N320" s="6">
        <f t="shared" si="4"/>
        <v>235118</v>
      </c>
    </row>
    <row r="321" spans="1:14" x14ac:dyDescent="0.25">
      <c r="A321" s="9">
        <v>318</v>
      </c>
      <c r="B321" s="25" t="s">
        <v>332</v>
      </c>
      <c r="C321" s="23">
        <v>3800718</v>
      </c>
      <c r="D321" s="23">
        <v>1550032</v>
      </c>
      <c r="E321" s="23">
        <v>125979</v>
      </c>
      <c r="F321" s="23">
        <v>95882</v>
      </c>
      <c r="G321" s="23">
        <v>91954</v>
      </c>
      <c r="H321" s="23">
        <v>29309</v>
      </c>
      <c r="I321" s="23">
        <v>122370</v>
      </c>
      <c r="J321" s="23">
        <v>6053</v>
      </c>
      <c r="K321" s="23">
        <v>0</v>
      </c>
      <c r="L321" s="23">
        <v>0</v>
      </c>
      <c r="M321" s="23">
        <v>0</v>
      </c>
      <c r="N321" s="6">
        <f t="shared" si="4"/>
        <v>5822297</v>
      </c>
    </row>
    <row r="322" spans="1:14" x14ac:dyDescent="0.25">
      <c r="A322" s="9">
        <v>319</v>
      </c>
      <c r="B322" s="25" t="s">
        <v>333</v>
      </c>
      <c r="C322" s="23">
        <v>75708</v>
      </c>
      <c r="D322" s="23">
        <v>24797</v>
      </c>
      <c r="E322" s="23">
        <v>1782</v>
      </c>
      <c r="F322" s="23">
        <v>3421</v>
      </c>
      <c r="G322" s="23">
        <v>2349</v>
      </c>
      <c r="H322" s="23">
        <v>428</v>
      </c>
      <c r="I322" s="23">
        <v>1451</v>
      </c>
      <c r="J322" s="23">
        <v>194</v>
      </c>
      <c r="K322" s="23">
        <v>0</v>
      </c>
      <c r="L322" s="23">
        <v>0</v>
      </c>
      <c r="M322" s="23">
        <v>0</v>
      </c>
      <c r="N322" s="6">
        <f t="shared" si="4"/>
        <v>110130</v>
      </c>
    </row>
    <row r="323" spans="1:14" x14ac:dyDescent="0.25">
      <c r="A323" s="9">
        <v>320</v>
      </c>
      <c r="B323" s="25" t="s">
        <v>334</v>
      </c>
      <c r="C323" s="23">
        <v>69088</v>
      </c>
      <c r="D323" s="23">
        <v>26878</v>
      </c>
      <c r="E323" s="23">
        <v>1507</v>
      </c>
      <c r="F323" s="23">
        <v>3388</v>
      </c>
      <c r="G323" s="23">
        <v>1427</v>
      </c>
      <c r="H323" s="23">
        <v>364</v>
      </c>
      <c r="I323" s="23">
        <v>901</v>
      </c>
      <c r="J323" s="23">
        <v>190</v>
      </c>
      <c r="K323" s="23">
        <v>0</v>
      </c>
      <c r="L323" s="23">
        <v>0</v>
      </c>
      <c r="M323" s="23">
        <v>0</v>
      </c>
      <c r="N323" s="6">
        <f t="shared" si="4"/>
        <v>103743</v>
      </c>
    </row>
    <row r="324" spans="1:14" x14ac:dyDescent="0.25">
      <c r="A324" s="9">
        <v>321</v>
      </c>
      <c r="B324" s="25" t="s">
        <v>335</v>
      </c>
      <c r="C324" s="23">
        <v>96058</v>
      </c>
      <c r="D324" s="23">
        <v>44913</v>
      </c>
      <c r="E324" s="23">
        <v>2071</v>
      </c>
      <c r="F324" s="23">
        <v>4575</v>
      </c>
      <c r="G324" s="23">
        <v>1558</v>
      </c>
      <c r="H324" s="23">
        <v>509</v>
      </c>
      <c r="I324" s="23">
        <v>1122</v>
      </c>
      <c r="J324" s="23">
        <v>261</v>
      </c>
      <c r="K324" s="23">
        <v>0</v>
      </c>
      <c r="L324" s="23">
        <v>0</v>
      </c>
      <c r="M324" s="23">
        <v>0</v>
      </c>
      <c r="N324" s="6">
        <f t="shared" si="4"/>
        <v>151067</v>
      </c>
    </row>
    <row r="325" spans="1:14" x14ac:dyDescent="0.25">
      <c r="A325" s="9">
        <v>322</v>
      </c>
      <c r="B325" s="25" t="s">
        <v>336</v>
      </c>
      <c r="C325" s="23">
        <v>114672</v>
      </c>
      <c r="D325" s="23">
        <v>56086</v>
      </c>
      <c r="E325" s="23">
        <v>2387</v>
      </c>
      <c r="F325" s="23">
        <v>5903</v>
      </c>
      <c r="G325" s="23">
        <v>1843</v>
      </c>
      <c r="H325" s="23">
        <v>580</v>
      </c>
      <c r="I325" s="23">
        <v>1069</v>
      </c>
      <c r="J325" s="23">
        <v>331</v>
      </c>
      <c r="K325" s="23">
        <v>0</v>
      </c>
      <c r="L325" s="23">
        <v>0</v>
      </c>
      <c r="M325" s="23">
        <v>0</v>
      </c>
      <c r="N325" s="6">
        <f t="shared" ref="N325:N388" si="5">SUM(C325:M325)</f>
        <v>182871</v>
      </c>
    </row>
    <row r="326" spans="1:14" x14ac:dyDescent="0.25">
      <c r="A326" s="9">
        <v>323</v>
      </c>
      <c r="B326" s="25" t="s">
        <v>337</v>
      </c>
      <c r="C326" s="23">
        <v>157566</v>
      </c>
      <c r="D326" s="23">
        <v>44937</v>
      </c>
      <c r="E326" s="23">
        <v>3577</v>
      </c>
      <c r="F326" s="23">
        <v>6875</v>
      </c>
      <c r="G326" s="23">
        <v>4518</v>
      </c>
      <c r="H326" s="23">
        <v>881</v>
      </c>
      <c r="I326" s="23">
        <v>2916</v>
      </c>
      <c r="J326" s="23">
        <v>372</v>
      </c>
      <c r="K326" s="23">
        <v>0</v>
      </c>
      <c r="L326" s="23">
        <v>0</v>
      </c>
      <c r="M326" s="23">
        <v>0</v>
      </c>
      <c r="N326" s="6">
        <f t="shared" si="5"/>
        <v>221642</v>
      </c>
    </row>
    <row r="327" spans="1:14" x14ac:dyDescent="0.25">
      <c r="A327" s="9">
        <v>324</v>
      </c>
      <c r="B327" s="25" t="s">
        <v>338</v>
      </c>
      <c r="C327" s="23">
        <v>2343294</v>
      </c>
      <c r="D327" s="23">
        <v>1023494</v>
      </c>
      <c r="E327" s="23">
        <v>70850</v>
      </c>
      <c r="F327" s="23">
        <v>66047</v>
      </c>
      <c r="G327" s="23">
        <v>100248</v>
      </c>
      <c r="H327" s="23">
        <v>16828</v>
      </c>
      <c r="I327" s="23">
        <v>81870</v>
      </c>
      <c r="J327" s="23">
        <v>3781</v>
      </c>
      <c r="K327" s="23">
        <v>0</v>
      </c>
      <c r="L327" s="23">
        <v>118870</v>
      </c>
      <c r="M327" s="23">
        <v>0</v>
      </c>
      <c r="N327" s="6">
        <f t="shared" si="5"/>
        <v>3825282</v>
      </c>
    </row>
    <row r="328" spans="1:14" x14ac:dyDescent="0.25">
      <c r="A328" s="9">
        <v>325</v>
      </c>
      <c r="B328" s="25" t="s">
        <v>339</v>
      </c>
      <c r="C328" s="23">
        <v>527302</v>
      </c>
      <c r="D328" s="23">
        <v>195318</v>
      </c>
      <c r="E328" s="23">
        <v>14046</v>
      </c>
      <c r="F328" s="23">
        <v>18891</v>
      </c>
      <c r="G328" s="23">
        <v>24385</v>
      </c>
      <c r="H328" s="23">
        <v>3375</v>
      </c>
      <c r="I328" s="23">
        <v>15704</v>
      </c>
      <c r="J328" s="23">
        <v>1028</v>
      </c>
      <c r="K328" s="23">
        <v>0</v>
      </c>
      <c r="L328" s="23">
        <v>6005</v>
      </c>
      <c r="M328" s="23">
        <v>0</v>
      </c>
      <c r="N328" s="6">
        <f t="shared" si="5"/>
        <v>806054</v>
      </c>
    </row>
    <row r="329" spans="1:14" x14ac:dyDescent="0.25">
      <c r="A329" s="9">
        <v>326</v>
      </c>
      <c r="B329" s="25" t="s">
        <v>340</v>
      </c>
      <c r="C329" s="23">
        <v>331460</v>
      </c>
      <c r="D329" s="23">
        <v>197075</v>
      </c>
      <c r="E329" s="23">
        <v>8603</v>
      </c>
      <c r="F329" s="23">
        <v>12865</v>
      </c>
      <c r="G329" s="23">
        <v>11940</v>
      </c>
      <c r="H329" s="23">
        <v>2055</v>
      </c>
      <c r="I329" s="23">
        <v>8062</v>
      </c>
      <c r="J329" s="23">
        <v>724</v>
      </c>
      <c r="K329" s="23">
        <v>0</v>
      </c>
      <c r="L329" s="23">
        <v>0</v>
      </c>
      <c r="M329" s="23">
        <v>0</v>
      </c>
      <c r="N329" s="6">
        <f t="shared" si="5"/>
        <v>572784</v>
      </c>
    </row>
    <row r="330" spans="1:14" x14ac:dyDescent="0.25">
      <c r="A330" s="9">
        <v>327</v>
      </c>
      <c r="B330" s="25" t="s">
        <v>341</v>
      </c>
      <c r="C330" s="23">
        <v>1336416</v>
      </c>
      <c r="D330" s="23">
        <v>750687</v>
      </c>
      <c r="E330" s="23">
        <v>28951</v>
      </c>
      <c r="F330" s="23">
        <v>56412</v>
      </c>
      <c r="G330" s="23">
        <v>31236</v>
      </c>
      <c r="H330" s="23">
        <v>7363</v>
      </c>
      <c r="I330" s="23">
        <v>22368</v>
      </c>
      <c r="J330" s="23">
        <v>3115</v>
      </c>
      <c r="K330" s="23">
        <v>0</v>
      </c>
      <c r="L330" s="23">
        <v>0</v>
      </c>
      <c r="M330" s="23">
        <v>0</v>
      </c>
      <c r="N330" s="6">
        <f t="shared" si="5"/>
        <v>2236548</v>
      </c>
    </row>
    <row r="331" spans="1:14" x14ac:dyDescent="0.25">
      <c r="A331" s="9">
        <v>328</v>
      </c>
      <c r="B331" s="25" t="s">
        <v>342</v>
      </c>
      <c r="C331" s="23">
        <v>105184</v>
      </c>
      <c r="D331" s="23">
        <v>41064</v>
      </c>
      <c r="E331" s="23">
        <v>2407</v>
      </c>
      <c r="F331" s="23">
        <v>4971</v>
      </c>
      <c r="G331" s="23">
        <v>2846</v>
      </c>
      <c r="H331" s="23">
        <v>577</v>
      </c>
      <c r="I331" s="23">
        <v>1672</v>
      </c>
      <c r="J331" s="23">
        <v>278</v>
      </c>
      <c r="K331" s="23">
        <v>0</v>
      </c>
      <c r="L331" s="23">
        <v>0</v>
      </c>
      <c r="M331" s="23">
        <v>0</v>
      </c>
      <c r="N331" s="6">
        <f t="shared" si="5"/>
        <v>158999</v>
      </c>
    </row>
    <row r="332" spans="1:14" x14ac:dyDescent="0.25">
      <c r="A332" s="9">
        <v>329</v>
      </c>
      <c r="B332" s="25" t="s">
        <v>343</v>
      </c>
      <c r="C332" s="23">
        <v>119026</v>
      </c>
      <c r="D332" s="23">
        <v>42214</v>
      </c>
      <c r="E332" s="23">
        <v>2615</v>
      </c>
      <c r="F332" s="23">
        <v>5632</v>
      </c>
      <c r="G332" s="23">
        <v>2748</v>
      </c>
      <c r="H332" s="23">
        <v>638</v>
      </c>
      <c r="I332" s="23">
        <v>1702</v>
      </c>
      <c r="J332" s="23">
        <v>317</v>
      </c>
      <c r="K332" s="23">
        <v>0</v>
      </c>
      <c r="L332" s="23">
        <v>0</v>
      </c>
      <c r="M332" s="23">
        <v>0</v>
      </c>
      <c r="N332" s="6">
        <f t="shared" si="5"/>
        <v>174892</v>
      </c>
    </row>
    <row r="333" spans="1:14" x14ac:dyDescent="0.25">
      <c r="A333" s="9">
        <v>330</v>
      </c>
      <c r="B333" s="25" t="s">
        <v>344</v>
      </c>
      <c r="C333" s="23">
        <v>230380</v>
      </c>
      <c r="D333" s="23">
        <v>55846</v>
      </c>
      <c r="E333" s="23">
        <v>5817</v>
      </c>
      <c r="F333" s="23">
        <v>9511</v>
      </c>
      <c r="G333" s="23">
        <v>9216</v>
      </c>
      <c r="H333" s="23">
        <v>1387</v>
      </c>
      <c r="I333" s="23">
        <v>5787</v>
      </c>
      <c r="J333" s="23">
        <v>535</v>
      </c>
      <c r="K333" s="23">
        <v>0</v>
      </c>
      <c r="L333" s="23">
        <v>0</v>
      </c>
      <c r="M333" s="23">
        <v>0</v>
      </c>
      <c r="N333" s="6">
        <f t="shared" si="5"/>
        <v>318479</v>
      </c>
    </row>
    <row r="334" spans="1:14" x14ac:dyDescent="0.25">
      <c r="A334" s="9">
        <v>331</v>
      </c>
      <c r="B334" s="25" t="s">
        <v>345</v>
      </c>
      <c r="C334" s="23">
        <v>172954</v>
      </c>
      <c r="D334" s="23">
        <v>68121</v>
      </c>
      <c r="E334" s="23">
        <v>5053</v>
      </c>
      <c r="F334" s="23">
        <v>6147</v>
      </c>
      <c r="G334" s="23">
        <v>1908</v>
      </c>
      <c r="H334" s="23">
        <v>1168</v>
      </c>
      <c r="I334" s="23">
        <v>3451</v>
      </c>
      <c r="J334" s="23">
        <v>317</v>
      </c>
      <c r="K334" s="23">
        <v>0</v>
      </c>
      <c r="L334" s="23">
        <v>0</v>
      </c>
      <c r="M334" s="23">
        <v>0</v>
      </c>
      <c r="N334" s="6">
        <f t="shared" si="5"/>
        <v>259119</v>
      </c>
    </row>
    <row r="335" spans="1:14" x14ac:dyDescent="0.25">
      <c r="A335" s="9">
        <v>332</v>
      </c>
      <c r="B335" s="25" t="s">
        <v>346</v>
      </c>
      <c r="C335" s="23">
        <v>66850</v>
      </c>
      <c r="D335" s="23">
        <v>29912</v>
      </c>
      <c r="E335" s="23">
        <v>1820</v>
      </c>
      <c r="F335" s="23">
        <v>2920</v>
      </c>
      <c r="G335" s="23">
        <v>710</v>
      </c>
      <c r="H335" s="23">
        <v>413</v>
      </c>
      <c r="I335" s="23">
        <v>1038</v>
      </c>
      <c r="J335" s="23">
        <v>164</v>
      </c>
      <c r="K335" s="23">
        <v>0</v>
      </c>
      <c r="L335" s="23">
        <v>0</v>
      </c>
      <c r="M335" s="23">
        <v>0</v>
      </c>
      <c r="N335" s="6">
        <f t="shared" si="5"/>
        <v>103827</v>
      </c>
    </row>
    <row r="336" spans="1:14" x14ac:dyDescent="0.25">
      <c r="A336" s="9">
        <v>333</v>
      </c>
      <c r="B336" s="25" t="s">
        <v>347</v>
      </c>
      <c r="C336" s="23">
        <v>212522</v>
      </c>
      <c r="D336" s="23">
        <v>100356</v>
      </c>
      <c r="E336" s="23">
        <v>6752</v>
      </c>
      <c r="F336" s="23">
        <v>6778</v>
      </c>
      <c r="G336" s="23">
        <v>5154</v>
      </c>
      <c r="H336" s="23">
        <v>1536</v>
      </c>
      <c r="I336" s="23">
        <v>6077</v>
      </c>
      <c r="J336" s="23">
        <v>446</v>
      </c>
      <c r="K336" s="23">
        <v>0</v>
      </c>
      <c r="L336" s="23">
        <v>2932</v>
      </c>
      <c r="M336" s="23">
        <v>0</v>
      </c>
      <c r="N336" s="6">
        <f t="shared" si="5"/>
        <v>342553</v>
      </c>
    </row>
    <row r="337" spans="1:14" x14ac:dyDescent="0.25">
      <c r="A337" s="9">
        <v>334</v>
      </c>
      <c r="B337" s="25" t="s">
        <v>348</v>
      </c>
      <c r="C337" s="23">
        <v>1931930</v>
      </c>
      <c r="D337" s="23">
        <v>765476</v>
      </c>
      <c r="E337" s="23">
        <v>54628</v>
      </c>
      <c r="F337" s="23">
        <v>65099</v>
      </c>
      <c r="G337" s="23">
        <v>96334</v>
      </c>
      <c r="H337" s="23">
        <v>12936</v>
      </c>
      <c r="I337" s="23">
        <v>66410</v>
      </c>
      <c r="J337" s="23">
        <v>3562</v>
      </c>
      <c r="K337" s="23">
        <v>0</v>
      </c>
      <c r="L337" s="23">
        <v>128968</v>
      </c>
      <c r="M337" s="23">
        <v>0</v>
      </c>
      <c r="N337" s="6">
        <f t="shared" si="5"/>
        <v>3125343</v>
      </c>
    </row>
    <row r="338" spans="1:14" x14ac:dyDescent="0.25">
      <c r="A338" s="9">
        <v>335</v>
      </c>
      <c r="B338" s="25" t="s">
        <v>349</v>
      </c>
      <c r="C338" s="23">
        <v>116458</v>
      </c>
      <c r="D338" s="23">
        <v>50524</v>
      </c>
      <c r="E338" s="23">
        <v>2564</v>
      </c>
      <c r="F338" s="23">
        <v>5770</v>
      </c>
      <c r="G338" s="23">
        <v>1933</v>
      </c>
      <c r="H338" s="23">
        <v>615</v>
      </c>
      <c r="I338" s="23">
        <v>1351</v>
      </c>
      <c r="J338" s="23">
        <v>322</v>
      </c>
      <c r="K338" s="23">
        <v>0</v>
      </c>
      <c r="L338" s="23">
        <v>0</v>
      </c>
      <c r="M338" s="23">
        <v>0</v>
      </c>
      <c r="N338" s="6">
        <f t="shared" si="5"/>
        <v>179537</v>
      </c>
    </row>
    <row r="339" spans="1:14" x14ac:dyDescent="0.25">
      <c r="A339" s="9">
        <v>336</v>
      </c>
      <c r="B339" s="25" t="s">
        <v>350</v>
      </c>
      <c r="C339" s="23">
        <v>223646</v>
      </c>
      <c r="D339" s="23">
        <v>115597</v>
      </c>
      <c r="E339" s="23">
        <v>5949</v>
      </c>
      <c r="F339" s="23">
        <v>8808</v>
      </c>
      <c r="G339" s="23">
        <v>3792</v>
      </c>
      <c r="H339" s="23">
        <v>1402</v>
      </c>
      <c r="I339" s="23">
        <v>4138</v>
      </c>
      <c r="J339" s="23">
        <v>502</v>
      </c>
      <c r="K339" s="23">
        <v>0</v>
      </c>
      <c r="L339" s="23">
        <v>0</v>
      </c>
      <c r="M339" s="23">
        <v>0</v>
      </c>
      <c r="N339" s="6">
        <f t="shared" si="5"/>
        <v>363834</v>
      </c>
    </row>
    <row r="340" spans="1:14" x14ac:dyDescent="0.25">
      <c r="A340" s="9">
        <v>337</v>
      </c>
      <c r="B340" s="25" t="s">
        <v>351</v>
      </c>
      <c r="C340" s="23">
        <v>332590</v>
      </c>
      <c r="D340" s="23">
        <v>101844</v>
      </c>
      <c r="E340" s="23">
        <v>8070</v>
      </c>
      <c r="F340" s="23">
        <v>12710</v>
      </c>
      <c r="G340" s="23">
        <v>11418</v>
      </c>
      <c r="H340" s="23">
        <v>1995</v>
      </c>
      <c r="I340" s="23">
        <v>7497</v>
      </c>
      <c r="J340" s="23">
        <v>680</v>
      </c>
      <c r="K340" s="23">
        <v>0</v>
      </c>
      <c r="L340" s="23">
        <v>2806</v>
      </c>
      <c r="M340" s="23">
        <v>0</v>
      </c>
      <c r="N340" s="6">
        <f t="shared" si="5"/>
        <v>479610</v>
      </c>
    </row>
    <row r="341" spans="1:14" x14ac:dyDescent="0.25">
      <c r="A341" s="9">
        <v>338</v>
      </c>
      <c r="B341" s="25" t="s">
        <v>352</v>
      </c>
      <c r="C341" s="23">
        <v>544954</v>
      </c>
      <c r="D341" s="23">
        <v>386149</v>
      </c>
      <c r="E341" s="23">
        <v>16329</v>
      </c>
      <c r="F341" s="23">
        <v>16414</v>
      </c>
      <c r="G341" s="23">
        <v>19582</v>
      </c>
      <c r="H341" s="23">
        <v>3842</v>
      </c>
      <c r="I341" s="23">
        <v>18391</v>
      </c>
      <c r="J341" s="23">
        <v>823</v>
      </c>
      <c r="K341" s="23">
        <v>0</v>
      </c>
      <c r="L341" s="23">
        <v>0</v>
      </c>
      <c r="M341" s="23">
        <v>0</v>
      </c>
      <c r="N341" s="6">
        <f t="shared" si="5"/>
        <v>1006484</v>
      </c>
    </row>
    <row r="342" spans="1:14" x14ac:dyDescent="0.25">
      <c r="A342" s="9">
        <v>339</v>
      </c>
      <c r="B342" s="25" t="s">
        <v>353</v>
      </c>
      <c r="C342" s="23">
        <v>368722</v>
      </c>
      <c r="D342" s="23">
        <v>174231</v>
      </c>
      <c r="E342" s="23">
        <v>6664</v>
      </c>
      <c r="F342" s="23">
        <v>11233</v>
      </c>
      <c r="G342" s="23">
        <v>7895</v>
      </c>
      <c r="H342" s="23">
        <v>2060</v>
      </c>
      <c r="I342" s="23">
        <v>6481</v>
      </c>
      <c r="J342" s="23">
        <v>732</v>
      </c>
      <c r="K342" s="23">
        <v>0</v>
      </c>
      <c r="L342" s="23">
        <v>0</v>
      </c>
      <c r="M342" s="23">
        <v>0</v>
      </c>
      <c r="N342" s="6">
        <f t="shared" si="5"/>
        <v>578018</v>
      </c>
    </row>
    <row r="343" spans="1:14" x14ac:dyDescent="0.25">
      <c r="A343" s="9">
        <v>340</v>
      </c>
      <c r="B343" s="25" t="s">
        <v>354</v>
      </c>
      <c r="C343" s="23">
        <v>135100</v>
      </c>
      <c r="D343" s="23">
        <v>39349</v>
      </c>
      <c r="E343" s="23">
        <v>3137</v>
      </c>
      <c r="F343" s="23">
        <v>6182</v>
      </c>
      <c r="G343" s="23">
        <v>3523</v>
      </c>
      <c r="H343" s="23">
        <v>755</v>
      </c>
      <c r="I343" s="23">
        <v>2351</v>
      </c>
      <c r="J343" s="23">
        <v>351</v>
      </c>
      <c r="K343" s="23">
        <v>0</v>
      </c>
      <c r="L343" s="23">
        <v>0</v>
      </c>
      <c r="M343" s="23">
        <v>0</v>
      </c>
      <c r="N343" s="6">
        <f t="shared" si="5"/>
        <v>190748</v>
      </c>
    </row>
    <row r="344" spans="1:14" x14ac:dyDescent="0.25">
      <c r="A344" s="9">
        <v>341</v>
      </c>
      <c r="B344" s="25" t="s">
        <v>355</v>
      </c>
      <c r="C344" s="23">
        <v>80872</v>
      </c>
      <c r="D344" s="23">
        <v>36930</v>
      </c>
      <c r="E344" s="23">
        <v>1599</v>
      </c>
      <c r="F344" s="23">
        <v>3934</v>
      </c>
      <c r="G344" s="23">
        <v>465</v>
      </c>
      <c r="H344" s="23">
        <v>407</v>
      </c>
      <c r="I344" s="23">
        <v>504</v>
      </c>
      <c r="J344" s="23">
        <v>268</v>
      </c>
      <c r="K344" s="23">
        <v>0</v>
      </c>
      <c r="L344" s="23">
        <v>0</v>
      </c>
      <c r="M344" s="23">
        <v>0</v>
      </c>
      <c r="N344" s="6">
        <f t="shared" si="5"/>
        <v>124979</v>
      </c>
    </row>
    <row r="345" spans="1:14" x14ac:dyDescent="0.25">
      <c r="A345" s="9">
        <v>342</v>
      </c>
      <c r="B345" s="25" t="s">
        <v>356</v>
      </c>
      <c r="C345" s="23">
        <v>399040</v>
      </c>
      <c r="D345" s="23">
        <v>201158</v>
      </c>
      <c r="E345" s="23">
        <v>7860</v>
      </c>
      <c r="F345" s="23">
        <v>13329</v>
      </c>
      <c r="G345" s="23">
        <v>6060</v>
      </c>
      <c r="H345" s="23">
        <v>2221</v>
      </c>
      <c r="I345" s="23">
        <v>6558</v>
      </c>
      <c r="J345" s="23">
        <v>505</v>
      </c>
      <c r="K345" s="23">
        <v>0</v>
      </c>
      <c r="L345" s="23">
        <v>0</v>
      </c>
      <c r="M345" s="23">
        <v>0</v>
      </c>
      <c r="N345" s="6">
        <f t="shared" si="5"/>
        <v>636731</v>
      </c>
    </row>
    <row r="346" spans="1:14" x14ac:dyDescent="0.25">
      <c r="A346" s="9">
        <v>343</v>
      </c>
      <c r="B346" s="25" t="s">
        <v>357</v>
      </c>
      <c r="C346" s="23">
        <v>167824</v>
      </c>
      <c r="D346" s="23">
        <v>92454</v>
      </c>
      <c r="E346" s="23">
        <v>4293</v>
      </c>
      <c r="F346" s="23">
        <v>6883</v>
      </c>
      <c r="G346" s="23">
        <v>3955</v>
      </c>
      <c r="H346" s="23">
        <v>1019</v>
      </c>
      <c r="I346" s="23">
        <v>3382</v>
      </c>
      <c r="J346" s="23">
        <v>394</v>
      </c>
      <c r="K346" s="23">
        <v>0</v>
      </c>
      <c r="L346" s="23">
        <v>0</v>
      </c>
      <c r="M346" s="23">
        <v>0</v>
      </c>
      <c r="N346" s="6">
        <f t="shared" si="5"/>
        <v>280204</v>
      </c>
    </row>
    <row r="347" spans="1:14" x14ac:dyDescent="0.25">
      <c r="A347" s="9">
        <v>344</v>
      </c>
      <c r="B347" s="25" t="s">
        <v>358</v>
      </c>
      <c r="C347" s="23">
        <v>193132</v>
      </c>
      <c r="D347" s="23">
        <v>116415</v>
      </c>
      <c r="E347" s="23">
        <v>4590</v>
      </c>
      <c r="F347" s="23">
        <v>7936</v>
      </c>
      <c r="G347" s="23">
        <v>5529</v>
      </c>
      <c r="H347" s="23">
        <v>1125</v>
      </c>
      <c r="I347" s="23">
        <v>3977</v>
      </c>
      <c r="J347" s="23">
        <v>455</v>
      </c>
      <c r="K347" s="23">
        <v>0</v>
      </c>
      <c r="L347" s="23">
        <v>0</v>
      </c>
      <c r="M347" s="23">
        <v>0</v>
      </c>
      <c r="N347" s="6">
        <f t="shared" si="5"/>
        <v>333159</v>
      </c>
    </row>
    <row r="348" spans="1:14" x14ac:dyDescent="0.25">
      <c r="A348" s="9">
        <v>345</v>
      </c>
      <c r="B348" s="25" t="s">
        <v>359</v>
      </c>
      <c r="C348" s="23">
        <v>226834</v>
      </c>
      <c r="D348" s="23">
        <v>89733</v>
      </c>
      <c r="E348" s="23">
        <v>5669</v>
      </c>
      <c r="F348" s="23">
        <v>9170</v>
      </c>
      <c r="G348" s="23">
        <v>8596</v>
      </c>
      <c r="H348" s="23">
        <v>1364</v>
      </c>
      <c r="I348" s="23">
        <v>5657</v>
      </c>
      <c r="J348" s="23">
        <v>504</v>
      </c>
      <c r="K348" s="23">
        <v>0</v>
      </c>
      <c r="L348" s="23">
        <v>8393</v>
      </c>
      <c r="M348" s="23">
        <v>0</v>
      </c>
      <c r="N348" s="6">
        <f t="shared" si="5"/>
        <v>355920</v>
      </c>
    </row>
    <row r="349" spans="1:14" x14ac:dyDescent="0.25">
      <c r="A349" s="9">
        <v>346</v>
      </c>
      <c r="B349" s="25" t="s">
        <v>360</v>
      </c>
      <c r="C349" s="23">
        <v>156576</v>
      </c>
      <c r="D349" s="23">
        <v>47593</v>
      </c>
      <c r="E349" s="23">
        <v>3592</v>
      </c>
      <c r="F349" s="23">
        <v>6163</v>
      </c>
      <c r="G349" s="23">
        <v>3156</v>
      </c>
      <c r="H349" s="23">
        <v>906</v>
      </c>
      <c r="I349" s="23">
        <v>2680</v>
      </c>
      <c r="J349" s="23">
        <v>331</v>
      </c>
      <c r="K349" s="23">
        <v>0</v>
      </c>
      <c r="L349" s="23">
        <v>0</v>
      </c>
      <c r="M349" s="23">
        <v>0</v>
      </c>
      <c r="N349" s="6">
        <f t="shared" si="5"/>
        <v>220997</v>
      </c>
    </row>
    <row r="350" spans="1:14" x14ac:dyDescent="0.25">
      <c r="A350" s="9">
        <v>347</v>
      </c>
      <c r="B350" s="25" t="s">
        <v>361</v>
      </c>
      <c r="C350" s="23">
        <v>207638</v>
      </c>
      <c r="D350" s="23">
        <v>81514</v>
      </c>
      <c r="E350" s="23">
        <v>5413</v>
      </c>
      <c r="F350" s="23">
        <v>8435</v>
      </c>
      <c r="G350" s="23">
        <v>7544</v>
      </c>
      <c r="H350" s="23">
        <v>1277</v>
      </c>
      <c r="I350" s="23">
        <v>5214</v>
      </c>
      <c r="J350" s="23">
        <v>474</v>
      </c>
      <c r="K350" s="23">
        <v>0</v>
      </c>
      <c r="L350" s="23">
        <v>0</v>
      </c>
      <c r="M350" s="23">
        <v>0</v>
      </c>
      <c r="N350" s="6">
        <f t="shared" si="5"/>
        <v>317509</v>
      </c>
    </row>
    <row r="351" spans="1:14" x14ac:dyDescent="0.25">
      <c r="A351" s="9">
        <v>348</v>
      </c>
      <c r="B351" s="25" t="s">
        <v>362</v>
      </c>
      <c r="C351" s="23">
        <v>495880</v>
      </c>
      <c r="D351" s="23">
        <v>293263</v>
      </c>
      <c r="E351" s="23">
        <v>12834</v>
      </c>
      <c r="F351" s="23">
        <v>19308</v>
      </c>
      <c r="G351" s="23">
        <v>18301</v>
      </c>
      <c r="H351" s="23">
        <v>3068</v>
      </c>
      <c r="I351" s="23">
        <v>12535</v>
      </c>
      <c r="J351" s="23">
        <v>1049</v>
      </c>
      <c r="K351" s="23">
        <v>0</v>
      </c>
      <c r="L351" s="23">
        <v>0</v>
      </c>
      <c r="M351" s="23">
        <v>0</v>
      </c>
      <c r="N351" s="6">
        <f t="shared" si="5"/>
        <v>856238</v>
      </c>
    </row>
    <row r="352" spans="1:14" x14ac:dyDescent="0.25">
      <c r="A352" s="9">
        <v>349</v>
      </c>
      <c r="B352" s="25" t="s">
        <v>363</v>
      </c>
      <c r="C352" s="23">
        <v>136216</v>
      </c>
      <c r="D352" s="23">
        <v>43565</v>
      </c>
      <c r="E352" s="23">
        <v>3276</v>
      </c>
      <c r="F352" s="23">
        <v>6028</v>
      </c>
      <c r="G352" s="23">
        <v>4225</v>
      </c>
      <c r="H352" s="23">
        <v>783</v>
      </c>
      <c r="I352" s="23">
        <v>2741</v>
      </c>
      <c r="J352" s="23">
        <v>337</v>
      </c>
      <c r="K352" s="23">
        <v>0</v>
      </c>
      <c r="L352" s="23">
        <v>0</v>
      </c>
      <c r="M352" s="23">
        <v>0</v>
      </c>
      <c r="N352" s="6">
        <f t="shared" si="5"/>
        <v>197171</v>
      </c>
    </row>
    <row r="353" spans="1:14" x14ac:dyDescent="0.25">
      <c r="A353" s="9">
        <v>350</v>
      </c>
      <c r="B353" s="25" t="s">
        <v>364</v>
      </c>
      <c r="C353" s="23">
        <v>1176588</v>
      </c>
      <c r="D353" s="23">
        <v>684663</v>
      </c>
      <c r="E353" s="23">
        <v>35879</v>
      </c>
      <c r="F353" s="23">
        <v>35642</v>
      </c>
      <c r="G353" s="23">
        <v>29955</v>
      </c>
      <c r="H353" s="23">
        <v>8373</v>
      </c>
      <c r="I353" s="23">
        <v>36110</v>
      </c>
      <c r="J353" s="23">
        <v>2164</v>
      </c>
      <c r="K353" s="23">
        <v>0</v>
      </c>
      <c r="L353" s="23">
        <v>0</v>
      </c>
      <c r="M353" s="23">
        <v>0</v>
      </c>
      <c r="N353" s="6">
        <f t="shared" si="5"/>
        <v>2009374</v>
      </c>
    </row>
    <row r="354" spans="1:14" x14ac:dyDescent="0.25">
      <c r="A354" s="9">
        <v>351</v>
      </c>
      <c r="B354" s="25" t="s">
        <v>365</v>
      </c>
      <c r="C354" s="23">
        <v>177808</v>
      </c>
      <c r="D354" s="23">
        <v>108369</v>
      </c>
      <c r="E354" s="23">
        <v>4532</v>
      </c>
      <c r="F354" s="23">
        <v>7508</v>
      </c>
      <c r="G354" s="23">
        <v>6125</v>
      </c>
      <c r="H354" s="23">
        <v>1069</v>
      </c>
      <c r="I354" s="23">
        <v>4092</v>
      </c>
      <c r="J354" s="23">
        <v>418</v>
      </c>
      <c r="K354" s="23">
        <v>0</v>
      </c>
      <c r="L354" s="23">
        <v>0</v>
      </c>
      <c r="M354" s="23">
        <v>0</v>
      </c>
      <c r="N354" s="6">
        <f t="shared" si="5"/>
        <v>309921</v>
      </c>
    </row>
    <row r="355" spans="1:14" x14ac:dyDescent="0.25">
      <c r="A355" s="9">
        <v>352</v>
      </c>
      <c r="B355" s="25" t="s">
        <v>366</v>
      </c>
      <c r="C355" s="23">
        <v>205254</v>
      </c>
      <c r="D355" s="23">
        <v>59358</v>
      </c>
      <c r="E355" s="23">
        <v>5011</v>
      </c>
      <c r="F355" s="23">
        <v>8678</v>
      </c>
      <c r="G355" s="23">
        <v>8694</v>
      </c>
      <c r="H355" s="23">
        <v>1205</v>
      </c>
      <c r="I355" s="23">
        <v>4764</v>
      </c>
      <c r="J355" s="23">
        <v>491</v>
      </c>
      <c r="K355" s="23">
        <v>0</v>
      </c>
      <c r="L355" s="23">
        <v>0</v>
      </c>
      <c r="M355" s="23">
        <v>0</v>
      </c>
      <c r="N355" s="6">
        <f t="shared" si="5"/>
        <v>293455</v>
      </c>
    </row>
    <row r="356" spans="1:14" x14ac:dyDescent="0.25">
      <c r="A356" s="9">
        <v>353</v>
      </c>
      <c r="B356" s="25" t="s">
        <v>367</v>
      </c>
      <c r="C356" s="23">
        <v>154376</v>
      </c>
      <c r="D356" s="23">
        <v>141163</v>
      </c>
      <c r="E356" s="23">
        <v>3762</v>
      </c>
      <c r="F356" s="23">
        <v>6580</v>
      </c>
      <c r="G356" s="23">
        <v>4388</v>
      </c>
      <c r="H356" s="23">
        <v>903</v>
      </c>
      <c r="I356" s="23">
        <v>3176</v>
      </c>
      <c r="J356" s="23">
        <v>372</v>
      </c>
      <c r="K356" s="23">
        <v>0</v>
      </c>
      <c r="L356" s="23">
        <v>0</v>
      </c>
      <c r="M356" s="23">
        <v>0</v>
      </c>
      <c r="N356" s="6">
        <f t="shared" si="5"/>
        <v>314720</v>
      </c>
    </row>
    <row r="357" spans="1:14" x14ac:dyDescent="0.25">
      <c r="A357" s="9">
        <v>354</v>
      </c>
      <c r="B357" s="25" t="s">
        <v>368</v>
      </c>
      <c r="C357" s="23">
        <v>93224</v>
      </c>
      <c r="D357" s="23">
        <v>58662</v>
      </c>
      <c r="E357" s="23">
        <v>1937</v>
      </c>
      <c r="F357" s="23">
        <v>4846</v>
      </c>
      <c r="G357" s="23">
        <v>1240</v>
      </c>
      <c r="H357" s="23">
        <v>469</v>
      </c>
      <c r="I357" s="23">
        <v>748</v>
      </c>
      <c r="J357" s="23">
        <v>270</v>
      </c>
      <c r="K357" s="23">
        <v>0</v>
      </c>
      <c r="L357" s="23">
        <v>0</v>
      </c>
      <c r="M357" s="23">
        <v>0</v>
      </c>
      <c r="N357" s="6">
        <f t="shared" si="5"/>
        <v>161396</v>
      </c>
    </row>
    <row r="358" spans="1:14" x14ac:dyDescent="0.25">
      <c r="A358" s="9">
        <v>355</v>
      </c>
      <c r="B358" s="25" t="s">
        <v>369</v>
      </c>
      <c r="C358" s="23">
        <v>92378</v>
      </c>
      <c r="D358" s="23">
        <v>54829</v>
      </c>
      <c r="E358" s="23">
        <v>1963</v>
      </c>
      <c r="F358" s="23">
        <v>4693</v>
      </c>
      <c r="G358" s="23">
        <v>1664</v>
      </c>
      <c r="H358" s="23">
        <v>474</v>
      </c>
      <c r="I358" s="23">
        <v>985</v>
      </c>
      <c r="J358" s="23">
        <v>262</v>
      </c>
      <c r="K358" s="23">
        <v>0</v>
      </c>
      <c r="L358" s="23">
        <v>0</v>
      </c>
      <c r="M358" s="23">
        <v>0</v>
      </c>
      <c r="N358" s="6">
        <f t="shared" si="5"/>
        <v>157248</v>
      </c>
    </row>
    <row r="359" spans="1:14" x14ac:dyDescent="0.25">
      <c r="A359" s="9">
        <v>356</v>
      </c>
      <c r="B359" s="25" t="s">
        <v>370</v>
      </c>
      <c r="C359" s="23">
        <v>189268</v>
      </c>
      <c r="D359" s="23">
        <v>62876</v>
      </c>
      <c r="E359" s="23">
        <v>3971</v>
      </c>
      <c r="F359" s="23">
        <v>8572</v>
      </c>
      <c r="G359" s="23">
        <v>4200</v>
      </c>
      <c r="H359" s="23">
        <v>1004</v>
      </c>
      <c r="I359" s="23">
        <v>2802</v>
      </c>
      <c r="J359" s="23">
        <v>473</v>
      </c>
      <c r="K359" s="23">
        <v>0</v>
      </c>
      <c r="L359" s="23">
        <v>0</v>
      </c>
      <c r="M359" s="23">
        <v>0</v>
      </c>
      <c r="N359" s="6">
        <f t="shared" si="5"/>
        <v>273166</v>
      </c>
    </row>
    <row r="360" spans="1:14" x14ac:dyDescent="0.25">
      <c r="A360" s="9">
        <v>357</v>
      </c>
      <c r="B360" s="25" t="s">
        <v>371</v>
      </c>
      <c r="C360" s="23">
        <v>130800</v>
      </c>
      <c r="D360" s="23">
        <v>61571</v>
      </c>
      <c r="E360" s="23">
        <v>2930</v>
      </c>
      <c r="F360" s="23">
        <v>5824</v>
      </c>
      <c r="G360" s="23">
        <v>1533</v>
      </c>
      <c r="H360" s="23">
        <v>722</v>
      </c>
      <c r="I360" s="23">
        <v>1588</v>
      </c>
      <c r="J360" s="23">
        <v>348</v>
      </c>
      <c r="K360" s="23">
        <v>0</v>
      </c>
      <c r="L360" s="23">
        <v>0</v>
      </c>
      <c r="M360" s="23">
        <v>0</v>
      </c>
      <c r="N360" s="6">
        <f t="shared" si="5"/>
        <v>205316</v>
      </c>
    </row>
    <row r="361" spans="1:14" x14ac:dyDescent="0.25">
      <c r="A361" s="9">
        <v>358</v>
      </c>
      <c r="B361" s="25" t="s">
        <v>372</v>
      </c>
      <c r="C361" s="23">
        <v>206918</v>
      </c>
      <c r="D361" s="23">
        <v>102161</v>
      </c>
      <c r="E361" s="23">
        <v>5056</v>
      </c>
      <c r="F361" s="23">
        <v>8766</v>
      </c>
      <c r="G361" s="23">
        <v>4013</v>
      </c>
      <c r="H361" s="23">
        <v>1215</v>
      </c>
      <c r="I361" s="23">
        <v>3565</v>
      </c>
      <c r="J361" s="23">
        <v>493</v>
      </c>
      <c r="K361" s="23">
        <v>0</v>
      </c>
      <c r="L361" s="23">
        <v>0</v>
      </c>
      <c r="M361" s="23">
        <v>0</v>
      </c>
      <c r="N361" s="6">
        <f t="shared" si="5"/>
        <v>332187</v>
      </c>
    </row>
    <row r="362" spans="1:14" x14ac:dyDescent="0.25">
      <c r="A362" s="9">
        <v>359</v>
      </c>
      <c r="B362" s="25" t="s">
        <v>373</v>
      </c>
      <c r="C362" s="23">
        <v>156434</v>
      </c>
      <c r="D362" s="23">
        <v>58684</v>
      </c>
      <c r="E362" s="23">
        <v>4897</v>
      </c>
      <c r="F362" s="23">
        <v>5510</v>
      </c>
      <c r="G362" s="23">
        <v>1990</v>
      </c>
      <c r="H362" s="23">
        <v>1101</v>
      </c>
      <c r="I362" s="23">
        <v>3466</v>
      </c>
      <c r="J362" s="23">
        <v>308</v>
      </c>
      <c r="K362" s="23">
        <v>0</v>
      </c>
      <c r="L362" s="23">
        <v>0</v>
      </c>
      <c r="M362" s="23">
        <v>0</v>
      </c>
      <c r="N362" s="6">
        <f t="shared" si="5"/>
        <v>232390</v>
      </c>
    </row>
    <row r="363" spans="1:14" x14ac:dyDescent="0.25">
      <c r="A363" s="9">
        <v>360</v>
      </c>
      <c r="B363" s="25" t="s">
        <v>374</v>
      </c>
      <c r="C363" s="23">
        <v>254396</v>
      </c>
      <c r="D363" s="23">
        <v>165536</v>
      </c>
      <c r="E363" s="23">
        <v>6152</v>
      </c>
      <c r="F363" s="23">
        <v>10821</v>
      </c>
      <c r="G363" s="23">
        <v>8090</v>
      </c>
      <c r="H363" s="23">
        <v>1484</v>
      </c>
      <c r="I363" s="23">
        <v>5375</v>
      </c>
      <c r="J363" s="23">
        <v>617</v>
      </c>
      <c r="K363" s="23">
        <v>0</v>
      </c>
      <c r="L363" s="23">
        <v>0</v>
      </c>
      <c r="M363" s="23">
        <v>0</v>
      </c>
      <c r="N363" s="6">
        <f t="shared" si="5"/>
        <v>452471</v>
      </c>
    </row>
    <row r="364" spans="1:14" x14ac:dyDescent="0.25">
      <c r="A364" s="9">
        <v>361</v>
      </c>
      <c r="B364" s="25" t="s">
        <v>375</v>
      </c>
      <c r="C364" s="23">
        <v>115690</v>
      </c>
      <c r="D364" s="23">
        <v>69989</v>
      </c>
      <c r="E364" s="23">
        <v>2447</v>
      </c>
      <c r="F364" s="23">
        <v>5846</v>
      </c>
      <c r="G364" s="23">
        <v>1884</v>
      </c>
      <c r="H364" s="23">
        <v>595</v>
      </c>
      <c r="I364" s="23">
        <v>1199</v>
      </c>
      <c r="J364" s="23">
        <v>331</v>
      </c>
      <c r="K364" s="23">
        <v>0</v>
      </c>
      <c r="L364" s="23">
        <v>0</v>
      </c>
      <c r="M364" s="23">
        <v>0</v>
      </c>
      <c r="N364" s="6">
        <f t="shared" si="5"/>
        <v>197981</v>
      </c>
    </row>
    <row r="365" spans="1:14" x14ac:dyDescent="0.25">
      <c r="A365" s="9">
        <v>362</v>
      </c>
      <c r="B365" s="25" t="s">
        <v>376</v>
      </c>
      <c r="C365" s="23">
        <v>154194</v>
      </c>
      <c r="D365" s="23">
        <v>77182</v>
      </c>
      <c r="E365" s="23">
        <v>3880</v>
      </c>
      <c r="F365" s="23">
        <v>6227</v>
      </c>
      <c r="G365" s="23">
        <v>3009</v>
      </c>
      <c r="H365" s="23">
        <v>931</v>
      </c>
      <c r="I365" s="23">
        <v>2832</v>
      </c>
      <c r="J365" s="23">
        <v>346</v>
      </c>
      <c r="K365" s="23">
        <v>0</v>
      </c>
      <c r="L365" s="23">
        <v>0</v>
      </c>
      <c r="M365" s="23">
        <v>0</v>
      </c>
      <c r="N365" s="6">
        <f t="shared" si="5"/>
        <v>248601</v>
      </c>
    </row>
    <row r="366" spans="1:14" x14ac:dyDescent="0.25">
      <c r="A366" s="9">
        <v>363</v>
      </c>
      <c r="B366" s="25" t="s">
        <v>377</v>
      </c>
      <c r="C366" s="23">
        <v>170448</v>
      </c>
      <c r="D366" s="23">
        <v>97771</v>
      </c>
      <c r="E366" s="23">
        <v>4075</v>
      </c>
      <c r="F366" s="23">
        <v>7338</v>
      </c>
      <c r="G366" s="23">
        <v>5187</v>
      </c>
      <c r="H366" s="23">
        <v>984</v>
      </c>
      <c r="I366" s="23">
        <v>3565</v>
      </c>
      <c r="J366" s="23">
        <v>425</v>
      </c>
      <c r="K366" s="23">
        <v>0</v>
      </c>
      <c r="L366" s="23">
        <v>0</v>
      </c>
      <c r="M366" s="23">
        <v>0</v>
      </c>
      <c r="N366" s="6">
        <f t="shared" si="5"/>
        <v>289793</v>
      </c>
    </row>
    <row r="367" spans="1:14" x14ac:dyDescent="0.25">
      <c r="A367" s="9">
        <v>364</v>
      </c>
      <c r="B367" s="25" t="s">
        <v>378</v>
      </c>
      <c r="C367" s="23">
        <v>792696</v>
      </c>
      <c r="D367" s="23">
        <v>357337</v>
      </c>
      <c r="E367" s="23">
        <v>21140</v>
      </c>
      <c r="F367" s="23">
        <v>28055</v>
      </c>
      <c r="G367" s="23">
        <v>33691</v>
      </c>
      <c r="H367" s="23">
        <v>5090</v>
      </c>
      <c r="I367" s="23">
        <v>23575</v>
      </c>
      <c r="J367" s="23">
        <v>1482</v>
      </c>
      <c r="K367" s="23">
        <v>0</v>
      </c>
      <c r="L367" s="23">
        <v>0</v>
      </c>
      <c r="M367" s="23">
        <v>0</v>
      </c>
      <c r="N367" s="6">
        <f t="shared" si="5"/>
        <v>1263066</v>
      </c>
    </row>
    <row r="368" spans="1:14" x14ac:dyDescent="0.25">
      <c r="A368" s="9">
        <v>365</v>
      </c>
      <c r="B368" s="25" t="s">
        <v>379</v>
      </c>
      <c r="C368" s="23">
        <v>101054</v>
      </c>
      <c r="D368" s="23">
        <v>52054</v>
      </c>
      <c r="E368" s="23">
        <v>2146</v>
      </c>
      <c r="F368" s="23">
        <v>4545</v>
      </c>
      <c r="G368" s="23">
        <v>2178</v>
      </c>
      <c r="H368" s="23">
        <v>541</v>
      </c>
      <c r="I368" s="23">
        <v>1489</v>
      </c>
      <c r="J368" s="23">
        <v>264</v>
      </c>
      <c r="K368" s="23">
        <v>0</v>
      </c>
      <c r="L368" s="23">
        <v>0</v>
      </c>
      <c r="M368" s="23">
        <v>0</v>
      </c>
      <c r="N368" s="6">
        <f t="shared" si="5"/>
        <v>164271</v>
      </c>
    </row>
    <row r="369" spans="1:14" x14ac:dyDescent="0.25">
      <c r="A369" s="9">
        <v>366</v>
      </c>
      <c r="B369" s="25" t="s">
        <v>380</v>
      </c>
      <c r="C369" s="23">
        <v>323368</v>
      </c>
      <c r="D369" s="23">
        <v>257910</v>
      </c>
      <c r="E369" s="23">
        <v>7828</v>
      </c>
      <c r="F369" s="23">
        <v>12112</v>
      </c>
      <c r="G369" s="23">
        <v>8808</v>
      </c>
      <c r="H369" s="23">
        <v>1948</v>
      </c>
      <c r="I369" s="23">
        <v>6718</v>
      </c>
      <c r="J369" s="23">
        <v>779</v>
      </c>
      <c r="K369" s="23">
        <v>0</v>
      </c>
      <c r="L369" s="23">
        <v>0</v>
      </c>
      <c r="M369" s="23">
        <v>0</v>
      </c>
      <c r="N369" s="6">
        <f t="shared" si="5"/>
        <v>619471</v>
      </c>
    </row>
    <row r="370" spans="1:14" x14ac:dyDescent="0.25">
      <c r="A370" s="9">
        <v>367</v>
      </c>
      <c r="B370" s="25" t="s">
        <v>381</v>
      </c>
      <c r="C370" s="23">
        <v>243928</v>
      </c>
      <c r="D370" s="23">
        <v>73100</v>
      </c>
      <c r="E370" s="23">
        <v>6158</v>
      </c>
      <c r="F370" s="23">
        <v>10006</v>
      </c>
      <c r="G370" s="23">
        <v>10162</v>
      </c>
      <c r="H370" s="23">
        <v>1471</v>
      </c>
      <c r="I370" s="23">
        <v>6130</v>
      </c>
      <c r="J370" s="23">
        <v>561</v>
      </c>
      <c r="K370" s="23">
        <v>0</v>
      </c>
      <c r="L370" s="23">
        <v>0</v>
      </c>
      <c r="M370" s="23">
        <v>0</v>
      </c>
      <c r="N370" s="6">
        <f t="shared" si="5"/>
        <v>351516</v>
      </c>
    </row>
    <row r="371" spans="1:14" x14ac:dyDescent="0.25">
      <c r="A371" s="9">
        <v>368</v>
      </c>
      <c r="B371" s="25" t="s">
        <v>382</v>
      </c>
      <c r="C371" s="23">
        <v>293320</v>
      </c>
      <c r="D371" s="23">
        <v>177249</v>
      </c>
      <c r="E371" s="23">
        <v>6387</v>
      </c>
      <c r="F371" s="23">
        <v>14259</v>
      </c>
      <c r="G371" s="23">
        <v>3996</v>
      </c>
      <c r="H371" s="23">
        <v>1551</v>
      </c>
      <c r="I371" s="23">
        <v>3176</v>
      </c>
      <c r="J371" s="23">
        <v>777</v>
      </c>
      <c r="K371" s="23">
        <v>0</v>
      </c>
      <c r="L371" s="23">
        <v>0</v>
      </c>
      <c r="M371" s="23">
        <v>0</v>
      </c>
      <c r="N371" s="6">
        <f t="shared" si="5"/>
        <v>500715</v>
      </c>
    </row>
    <row r="372" spans="1:14" x14ac:dyDescent="0.25">
      <c r="A372" s="9">
        <v>369</v>
      </c>
      <c r="B372" s="25" t="s">
        <v>383</v>
      </c>
      <c r="C372" s="23">
        <v>138382</v>
      </c>
      <c r="D372" s="23">
        <v>106564</v>
      </c>
      <c r="E372" s="23">
        <v>4107</v>
      </c>
      <c r="F372" s="23">
        <v>5198</v>
      </c>
      <c r="G372" s="23">
        <v>3849</v>
      </c>
      <c r="H372" s="23">
        <v>933</v>
      </c>
      <c r="I372" s="23">
        <v>3642</v>
      </c>
      <c r="J372" s="23">
        <v>294</v>
      </c>
      <c r="K372" s="23">
        <v>0</v>
      </c>
      <c r="L372" s="23">
        <v>7392</v>
      </c>
      <c r="M372" s="23">
        <v>0</v>
      </c>
      <c r="N372" s="6">
        <f t="shared" si="5"/>
        <v>270361</v>
      </c>
    </row>
    <row r="373" spans="1:14" x14ac:dyDescent="0.25">
      <c r="A373" s="9">
        <v>370</v>
      </c>
      <c r="B373" s="25" t="s">
        <v>384</v>
      </c>
      <c r="C373" s="23">
        <v>107376</v>
      </c>
      <c r="D373" s="23">
        <v>60454</v>
      </c>
      <c r="E373" s="23">
        <v>2289</v>
      </c>
      <c r="F373" s="23">
        <v>4532</v>
      </c>
      <c r="G373" s="23">
        <v>1321</v>
      </c>
      <c r="H373" s="23">
        <v>587</v>
      </c>
      <c r="I373" s="23">
        <v>1344</v>
      </c>
      <c r="J373" s="23">
        <v>244</v>
      </c>
      <c r="K373" s="23">
        <v>0</v>
      </c>
      <c r="L373" s="23">
        <v>0</v>
      </c>
      <c r="M373" s="23">
        <v>0</v>
      </c>
      <c r="N373" s="6">
        <f t="shared" si="5"/>
        <v>178147</v>
      </c>
    </row>
    <row r="374" spans="1:14" x14ac:dyDescent="0.25">
      <c r="A374" s="9">
        <v>371</v>
      </c>
      <c r="B374" s="25" t="s">
        <v>385</v>
      </c>
      <c r="C374" s="23">
        <v>128428</v>
      </c>
      <c r="D374" s="23">
        <v>72438</v>
      </c>
      <c r="E374" s="23">
        <v>2832</v>
      </c>
      <c r="F374" s="23">
        <v>5890</v>
      </c>
      <c r="G374" s="23">
        <v>2235</v>
      </c>
      <c r="H374" s="23">
        <v>697</v>
      </c>
      <c r="I374" s="23">
        <v>1687</v>
      </c>
      <c r="J374" s="23">
        <v>331</v>
      </c>
      <c r="K374" s="23">
        <v>0</v>
      </c>
      <c r="L374" s="23">
        <v>0</v>
      </c>
      <c r="M374" s="23">
        <v>0</v>
      </c>
      <c r="N374" s="6">
        <f t="shared" si="5"/>
        <v>214538</v>
      </c>
    </row>
    <row r="375" spans="1:14" x14ac:dyDescent="0.25">
      <c r="A375" s="9">
        <v>372</v>
      </c>
      <c r="B375" s="25" t="s">
        <v>386</v>
      </c>
      <c r="C375" s="23">
        <v>149204</v>
      </c>
      <c r="D375" s="23">
        <v>65810</v>
      </c>
      <c r="E375" s="23">
        <v>3289</v>
      </c>
      <c r="F375" s="23">
        <v>7102</v>
      </c>
      <c r="G375" s="23">
        <v>3629</v>
      </c>
      <c r="H375" s="23">
        <v>800</v>
      </c>
      <c r="I375" s="23">
        <v>2138</v>
      </c>
      <c r="J375" s="23">
        <v>399</v>
      </c>
      <c r="K375" s="23">
        <v>0</v>
      </c>
      <c r="L375" s="23">
        <v>0</v>
      </c>
      <c r="M375" s="23">
        <v>0</v>
      </c>
      <c r="N375" s="6">
        <f t="shared" si="5"/>
        <v>232371</v>
      </c>
    </row>
    <row r="376" spans="1:14" x14ac:dyDescent="0.25">
      <c r="A376" s="9">
        <v>373</v>
      </c>
      <c r="B376" s="25" t="s">
        <v>387</v>
      </c>
      <c r="C376" s="23">
        <v>76280</v>
      </c>
      <c r="D376" s="23">
        <v>37087</v>
      </c>
      <c r="E376" s="23">
        <v>1538</v>
      </c>
      <c r="F376" s="23">
        <v>4047</v>
      </c>
      <c r="G376" s="23">
        <v>791</v>
      </c>
      <c r="H376" s="23">
        <v>375</v>
      </c>
      <c r="I376" s="23">
        <v>504</v>
      </c>
      <c r="J376" s="23">
        <v>226</v>
      </c>
      <c r="K376" s="23">
        <v>0</v>
      </c>
      <c r="L376" s="23">
        <v>0</v>
      </c>
      <c r="M376" s="23">
        <v>0</v>
      </c>
      <c r="N376" s="6">
        <f t="shared" si="5"/>
        <v>120848</v>
      </c>
    </row>
    <row r="377" spans="1:14" x14ac:dyDescent="0.25">
      <c r="A377" s="9">
        <v>374</v>
      </c>
      <c r="B377" s="25" t="s">
        <v>388</v>
      </c>
      <c r="C377" s="23">
        <v>115228</v>
      </c>
      <c r="D377" s="23">
        <v>41639</v>
      </c>
      <c r="E377" s="23">
        <v>2685</v>
      </c>
      <c r="F377" s="23">
        <v>5322</v>
      </c>
      <c r="G377" s="23">
        <v>3825</v>
      </c>
      <c r="H377" s="23">
        <v>644</v>
      </c>
      <c r="I377" s="23">
        <v>2084</v>
      </c>
      <c r="J377" s="23">
        <v>298</v>
      </c>
      <c r="K377" s="23">
        <v>0</v>
      </c>
      <c r="L377" s="23">
        <v>0</v>
      </c>
      <c r="M377" s="23">
        <v>0</v>
      </c>
      <c r="N377" s="6">
        <f t="shared" si="5"/>
        <v>171725</v>
      </c>
    </row>
    <row r="378" spans="1:14" x14ac:dyDescent="0.25">
      <c r="A378" s="9">
        <v>375</v>
      </c>
      <c r="B378" s="25" t="s">
        <v>389</v>
      </c>
      <c r="C378" s="23">
        <v>657342</v>
      </c>
      <c r="D378" s="23">
        <v>391188</v>
      </c>
      <c r="E378" s="23">
        <v>19519</v>
      </c>
      <c r="F378" s="23">
        <v>18488</v>
      </c>
      <c r="G378" s="23">
        <v>22615</v>
      </c>
      <c r="H378" s="23">
        <v>4660</v>
      </c>
      <c r="I378" s="23">
        <v>22399</v>
      </c>
      <c r="J378" s="23">
        <v>997</v>
      </c>
      <c r="K378" s="23">
        <v>0</v>
      </c>
      <c r="L378" s="23">
        <v>96788</v>
      </c>
      <c r="M378" s="23">
        <v>0</v>
      </c>
      <c r="N378" s="6">
        <f t="shared" si="5"/>
        <v>1233996</v>
      </c>
    </row>
    <row r="379" spans="1:14" x14ac:dyDescent="0.25">
      <c r="A379" s="9">
        <v>376</v>
      </c>
      <c r="B379" s="25" t="s">
        <v>390</v>
      </c>
      <c r="C379" s="23">
        <v>65582</v>
      </c>
      <c r="D379" s="23">
        <v>38402</v>
      </c>
      <c r="E379" s="23">
        <v>1367</v>
      </c>
      <c r="F379" s="23">
        <v>3319</v>
      </c>
      <c r="G379" s="23">
        <v>775</v>
      </c>
      <c r="H379" s="23">
        <v>334</v>
      </c>
      <c r="I379" s="23">
        <v>557</v>
      </c>
      <c r="J379" s="23">
        <v>186</v>
      </c>
      <c r="K379" s="23">
        <v>0</v>
      </c>
      <c r="L379" s="23">
        <v>0</v>
      </c>
      <c r="M379" s="23">
        <v>0</v>
      </c>
      <c r="N379" s="6">
        <f t="shared" si="5"/>
        <v>110522</v>
      </c>
    </row>
    <row r="380" spans="1:14" x14ac:dyDescent="0.25">
      <c r="A380" s="9">
        <v>377</v>
      </c>
      <c r="B380" s="25" t="s">
        <v>391</v>
      </c>
      <c r="C380" s="23">
        <v>549532</v>
      </c>
      <c r="D380" s="23">
        <v>245703</v>
      </c>
      <c r="E380" s="23">
        <v>15486</v>
      </c>
      <c r="F380" s="23">
        <v>19929</v>
      </c>
      <c r="G380" s="23">
        <v>26204</v>
      </c>
      <c r="H380" s="23">
        <v>3622</v>
      </c>
      <c r="I380" s="23">
        <v>17169</v>
      </c>
      <c r="J380" s="23">
        <v>1109</v>
      </c>
      <c r="K380" s="23">
        <v>0</v>
      </c>
      <c r="L380" s="23">
        <v>0</v>
      </c>
      <c r="M380" s="23">
        <v>0</v>
      </c>
      <c r="N380" s="6">
        <f t="shared" si="5"/>
        <v>878754</v>
      </c>
    </row>
    <row r="381" spans="1:14" x14ac:dyDescent="0.25">
      <c r="A381" s="9">
        <v>378</v>
      </c>
      <c r="B381" s="25" t="s">
        <v>392</v>
      </c>
      <c r="C381" s="23">
        <v>191572</v>
      </c>
      <c r="D381" s="23">
        <v>195489</v>
      </c>
      <c r="E381" s="23">
        <v>4794</v>
      </c>
      <c r="F381" s="23">
        <v>7737</v>
      </c>
      <c r="G381" s="23">
        <v>7250</v>
      </c>
      <c r="H381" s="23">
        <v>1154</v>
      </c>
      <c r="I381" s="23">
        <v>4771</v>
      </c>
      <c r="J381" s="23">
        <v>437</v>
      </c>
      <c r="K381" s="23">
        <v>0</v>
      </c>
      <c r="L381" s="23">
        <v>0</v>
      </c>
      <c r="M381" s="23">
        <v>0</v>
      </c>
      <c r="N381" s="6">
        <f t="shared" si="5"/>
        <v>413204</v>
      </c>
    </row>
    <row r="382" spans="1:14" x14ac:dyDescent="0.25">
      <c r="A382" s="9">
        <v>379</v>
      </c>
      <c r="B382" s="25" t="s">
        <v>393</v>
      </c>
      <c r="C382" s="23">
        <v>182416</v>
      </c>
      <c r="D382" s="23">
        <v>47183</v>
      </c>
      <c r="E382" s="23">
        <v>4796</v>
      </c>
      <c r="F382" s="23">
        <v>7441</v>
      </c>
      <c r="G382" s="23">
        <v>6696</v>
      </c>
      <c r="H382" s="23">
        <v>1126</v>
      </c>
      <c r="I382" s="23">
        <v>4420</v>
      </c>
      <c r="J382" s="23">
        <v>417</v>
      </c>
      <c r="K382" s="23">
        <v>0</v>
      </c>
      <c r="L382" s="23">
        <v>0</v>
      </c>
      <c r="M382" s="23">
        <v>0</v>
      </c>
      <c r="N382" s="6">
        <f t="shared" si="5"/>
        <v>254495</v>
      </c>
    </row>
    <row r="383" spans="1:14" x14ac:dyDescent="0.25">
      <c r="A383" s="9">
        <v>380</v>
      </c>
      <c r="B383" s="25" t="s">
        <v>394</v>
      </c>
      <c r="C383" s="23">
        <v>135590</v>
      </c>
      <c r="D383" s="23">
        <v>93601</v>
      </c>
      <c r="E383" s="23">
        <v>3722</v>
      </c>
      <c r="F383" s="23">
        <v>5443</v>
      </c>
      <c r="G383" s="23">
        <v>4518</v>
      </c>
      <c r="H383" s="23">
        <v>861</v>
      </c>
      <c r="I383" s="23">
        <v>3405</v>
      </c>
      <c r="J383" s="23">
        <v>304</v>
      </c>
      <c r="K383" s="23">
        <v>0</v>
      </c>
      <c r="L383" s="23">
        <v>0</v>
      </c>
      <c r="M383" s="23">
        <v>0</v>
      </c>
      <c r="N383" s="6">
        <f t="shared" si="5"/>
        <v>247444</v>
      </c>
    </row>
    <row r="384" spans="1:14" x14ac:dyDescent="0.25">
      <c r="A384" s="9">
        <v>381</v>
      </c>
      <c r="B384" s="25" t="s">
        <v>395</v>
      </c>
      <c r="C384" s="23">
        <v>173024</v>
      </c>
      <c r="D384" s="23">
        <v>141807</v>
      </c>
      <c r="E384" s="23">
        <v>4832</v>
      </c>
      <c r="F384" s="23">
        <v>6321</v>
      </c>
      <c r="G384" s="23">
        <v>5301</v>
      </c>
      <c r="H384" s="23">
        <v>1133</v>
      </c>
      <c r="I384" s="23">
        <v>4603</v>
      </c>
      <c r="J384" s="23">
        <v>346</v>
      </c>
      <c r="K384" s="23">
        <v>0</v>
      </c>
      <c r="L384" s="23">
        <v>0</v>
      </c>
      <c r="M384" s="23">
        <v>0</v>
      </c>
      <c r="N384" s="6">
        <f t="shared" si="5"/>
        <v>337367</v>
      </c>
    </row>
    <row r="385" spans="1:14" x14ac:dyDescent="0.25">
      <c r="A385" s="9">
        <v>382</v>
      </c>
      <c r="B385" s="25" t="s">
        <v>396</v>
      </c>
      <c r="C385" s="23">
        <v>118122</v>
      </c>
      <c r="D385" s="23">
        <v>64773</v>
      </c>
      <c r="E385" s="23">
        <v>2733</v>
      </c>
      <c r="F385" s="23">
        <v>5516</v>
      </c>
      <c r="G385" s="23">
        <v>2585</v>
      </c>
      <c r="H385" s="23">
        <v>655</v>
      </c>
      <c r="I385" s="23">
        <v>1741</v>
      </c>
      <c r="J385" s="23">
        <v>305</v>
      </c>
      <c r="K385" s="23">
        <v>0</v>
      </c>
      <c r="L385" s="23">
        <v>0</v>
      </c>
      <c r="M385" s="23">
        <v>0</v>
      </c>
      <c r="N385" s="6">
        <f t="shared" si="5"/>
        <v>196430</v>
      </c>
    </row>
    <row r="386" spans="1:14" x14ac:dyDescent="0.25">
      <c r="A386" s="9">
        <v>383</v>
      </c>
      <c r="B386" s="25" t="s">
        <v>397</v>
      </c>
      <c r="C386" s="23">
        <v>82206</v>
      </c>
      <c r="D386" s="23">
        <v>40900</v>
      </c>
      <c r="E386" s="23">
        <v>1762</v>
      </c>
      <c r="F386" s="23">
        <v>3938</v>
      </c>
      <c r="G386" s="23">
        <v>1264</v>
      </c>
      <c r="H386" s="23">
        <v>433</v>
      </c>
      <c r="I386" s="23">
        <v>901</v>
      </c>
      <c r="J386" s="23">
        <v>273</v>
      </c>
      <c r="K386" s="23">
        <v>0</v>
      </c>
      <c r="L386" s="23">
        <v>0</v>
      </c>
      <c r="M386" s="23">
        <v>0</v>
      </c>
      <c r="N386" s="6">
        <f t="shared" si="5"/>
        <v>131677</v>
      </c>
    </row>
    <row r="387" spans="1:14" x14ac:dyDescent="0.25">
      <c r="A387" s="9">
        <v>384</v>
      </c>
      <c r="B387" s="25" t="s">
        <v>398</v>
      </c>
      <c r="C387" s="23">
        <v>245488</v>
      </c>
      <c r="D387" s="23">
        <v>110402</v>
      </c>
      <c r="E387" s="23">
        <v>6482</v>
      </c>
      <c r="F387" s="23">
        <v>9791</v>
      </c>
      <c r="G387" s="23">
        <v>11034</v>
      </c>
      <c r="H387" s="23">
        <v>1528</v>
      </c>
      <c r="I387" s="23">
        <v>6688</v>
      </c>
      <c r="J387" s="23">
        <v>550</v>
      </c>
      <c r="K387" s="23">
        <v>0</v>
      </c>
      <c r="L387" s="23">
        <v>0</v>
      </c>
      <c r="M387" s="23">
        <v>0</v>
      </c>
      <c r="N387" s="6">
        <f t="shared" si="5"/>
        <v>391963</v>
      </c>
    </row>
    <row r="388" spans="1:14" x14ac:dyDescent="0.25">
      <c r="A388" s="9">
        <v>385</v>
      </c>
      <c r="B388" s="25" t="s">
        <v>399</v>
      </c>
      <c r="C388" s="23">
        <v>6110150</v>
      </c>
      <c r="D388" s="23">
        <v>2231767</v>
      </c>
      <c r="E388" s="23">
        <v>193772</v>
      </c>
      <c r="F388" s="23">
        <v>156760</v>
      </c>
      <c r="G388" s="23">
        <v>169106</v>
      </c>
      <c r="H388" s="23">
        <v>45509</v>
      </c>
      <c r="I388" s="23">
        <v>202338</v>
      </c>
      <c r="J388" s="23">
        <v>9621</v>
      </c>
      <c r="K388" s="23">
        <v>0</v>
      </c>
      <c r="L388" s="23">
        <v>392762</v>
      </c>
      <c r="M388" s="23">
        <v>0</v>
      </c>
      <c r="N388" s="6">
        <f t="shared" si="5"/>
        <v>9511785</v>
      </c>
    </row>
    <row r="389" spans="1:14" x14ac:dyDescent="0.25">
      <c r="A389" s="9">
        <v>386</v>
      </c>
      <c r="B389" s="25" t="s">
        <v>400</v>
      </c>
      <c r="C389" s="23">
        <v>1182394</v>
      </c>
      <c r="D389" s="23">
        <v>364456</v>
      </c>
      <c r="E389" s="23">
        <v>28190</v>
      </c>
      <c r="F389" s="23">
        <v>41720</v>
      </c>
      <c r="G389" s="23">
        <v>45280</v>
      </c>
      <c r="H389" s="23">
        <v>7156</v>
      </c>
      <c r="I389" s="23">
        <v>28613</v>
      </c>
      <c r="J389" s="23">
        <v>2266</v>
      </c>
      <c r="K389" s="23">
        <v>0</v>
      </c>
      <c r="L389" s="23">
        <v>0</v>
      </c>
      <c r="M389" s="23">
        <v>0</v>
      </c>
      <c r="N389" s="6">
        <f t="shared" ref="N389:N452" si="6">SUM(C389:M389)</f>
        <v>1700075</v>
      </c>
    </row>
    <row r="390" spans="1:14" x14ac:dyDescent="0.25">
      <c r="A390" s="9">
        <v>387</v>
      </c>
      <c r="B390" s="25" t="s">
        <v>401</v>
      </c>
      <c r="C390" s="23">
        <v>184856</v>
      </c>
      <c r="D390" s="23">
        <v>102542</v>
      </c>
      <c r="E390" s="23">
        <v>4632</v>
      </c>
      <c r="F390" s="23">
        <v>7174</v>
      </c>
      <c r="G390" s="23">
        <v>6003</v>
      </c>
      <c r="H390" s="23">
        <v>1125</v>
      </c>
      <c r="I390" s="23">
        <v>4413</v>
      </c>
      <c r="J390" s="23">
        <v>402</v>
      </c>
      <c r="K390" s="23">
        <v>0</v>
      </c>
      <c r="L390" s="23">
        <v>0</v>
      </c>
      <c r="M390" s="23">
        <v>0</v>
      </c>
      <c r="N390" s="6">
        <f t="shared" si="6"/>
        <v>311147</v>
      </c>
    </row>
    <row r="391" spans="1:14" x14ac:dyDescent="0.25">
      <c r="A391" s="9">
        <v>388</v>
      </c>
      <c r="B391" s="25" t="s">
        <v>402</v>
      </c>
      <c r="C391" s="23">
        <v>175028</v>
      </c>
      <c r="D391" s="23">
        <v>179790</v>
      </c>
      <c r="E391" s="23">
        <v>4081</v>
      </c>
      <c r="F391" s="23">
        <v>7895</v>
      </c>
      <c r="G391" s="23">
        <v>5383</v>
      </c>
      <c r="H391" s="23">
        <v>984</v>
      </c>
      <c r="I391" s="23">
        <v>3252</v>
      </c>
      <c r="J391" s="23">
        <v>441</v>
      </c>
      <c r="K391" s="23">
        <v>0</v>
      </c>
      <c r="L391" s="23">
        <v>0</v>
      </c>
      <c r="M391" s="23">
        <v>0</v>
      </c>
      <c r="N391" s="6">
        <f t="shared" si="6"/>
        <v>376854</v>
      </c>
    </row>
    <row r="392" spans="1:14" x14ac:dyDescent="0.25">
      <c r="A392" s="9">
        <v>389</v>
      </c>
      <c r="B392" s="25" t="s">
        <v>403</v>
      </c>
      <c r="C392" s="23">
        <v>141066</v>
      </c>
      <c r="D392" s="23">
        <v>76291</v>
      </c>
      <c r="E392" s="23">
        <v>3044</v>
      </c>
      <c r="F392" s="23">
        <v>7195</v>
      </c>
      <c r="G392" s="23">
        <v>2202</v>
      </c>
      <c r="H392" s="23">
        <v>730</v>
      </c>
      <c r="I392" s="23">
        <v>1397</v>
      </c>
      <c r="J392" s="23">
        <v>405</v>
      </c>
      <c r="K392" s="23">
        <v>0</v>
      </c>
      <c r="L392" s="23">
        <v>0</v>
      </c>
      <c r="M392" s="23">
        <v>0</v>
      </c>
      <c r="N392" s="6">
        <f t="shared" si="6"/>
        <v>232330</v>
      </c>
    </row>
    <row r="393" spans="1:14" x14ac:dyDescent="0.25">
      <c r="A393" s="9">
        <v>390</v>
      </c>
      <c r="B393" s="25" t="s">
        <v>404</v>
      </c>
      <c r="C393" s="23">
        <v>2773154</v>
      </c>
      <c r="D393" s="23">
        <v>1169059</v>
      </c>
      <c r="E393" s="23">
        <v>102193</v>
      </c>
      <c r="F393" s="23">
        <v>75464</v>
      </c>
      <c r="G393" s="23">
        <v>83799</v>
      </c>
      <c r="H393" s="23">
        <v>22381</v>
      </c>
      <c r="I393" s="23">
        <v>106170</v>
      </c>
      <c r="J393" s="23">
        <v>4875</v>
      </c>
      <c r="K393" s="23">
        <v>0</v>
      </c>
      <c r="L393" s="23">
        <v>0</v>
      </c>
      <c r="M393" s="23">
        <v>0</v>
      </c>
      <c r="N393" s="6">
        <f t="shared" si="6"/>
        <v>4337095</v>
      </c>
    </row>
    <row r="394" spans="1:14" x14ac:dyDescent="0.25">
      <c r="A394" s="9">
        <v>391</v>
      </c>
      <c r="B394" s="25" t="s">
        <v>405</v>
      </c>
      <c r="C394" s="23">
        <v>212178</v>
      </c>
      <c r="D394" s="23">
        <v>127414</v>
      </c>
      <c r="E394" s="23">
        <v>5146</v>
      </c>
      <c r="F394" s="23">
        <v>9201</v>
      </c>
      <c r="G394" s="23">
        <v>8417</v>
      </c>
      <c r="H394" s="23">
        <v>1233</v>
      </c>
      <c r="I394" s="23">
        <v>4596</v>
      </c>
      <c r="J394" s="23">
        <v>517</v>
      </c>
      <c r="K394" s="23">
        <v>0</v>
      </c>
      <c r="L394" s="23">
        <v>0</v>
      </c>
      <c r="M394" s="23">
        <v>0</v>
      </c>
      <c r="N394" s="6">
        <f t="shared" si="6"/>
        <v>368702</v>
      </c>
    </row>
    <row r="395" spans="1:14" x14ac:dyDescent="0.25">
      <c r="A395" s="9">
        <v>392</v>
      </c>
      <c r="B395" s="25" t="s">
        <v>406</v>
      </c>
      <c r="C395" s="23">
        <v>357160</v>
      </c>
      <c r="D395" s="23">
        <v>114214</v>
      </c>
      <c r="E395" s="23">
        <v>8830</v>
      </c>
      <c r="F395" s="23">
        <v>14505</v>
      </c>
      <c r="G395" s="23">
        <v>15593</v>
      </c>
      <c r="H395" s="23">
        <v>2133</v>
      </c>
      <c r="I395" s="23">
        <v>8787</v>
      </c>
      <c r="J395" s="23">
        <v>832</v>
      </c>
      <c r="K395" s="23">
        <v>0</v>
      </c>
      <c r="L395" s="23">
        <v>0</v>
      </c>
      <c r="M395" s="23">
        <v>0</v>
      </c>
      <c r="N395" s="6">
        <f t="shared" si="6"/>
        <v>522054</v>
      </c>
    </row>
    <row r="396" spans="1:14" x14ac:dyDescent="0.25">
      <c r="A396" s="9">
        <v>393</v>
      </c>
      <c r="B396" s="25" t="s">
        <v>407</v>
      </c>
      <c r="C396" s="23">
        <v>228850</v>
      </c>
      <c r="D396" s="23">
        <v>65343</v>
      </c>
      <c r="E396" s="23">
        <v>5790</v>
      </c>
      <c r="F396" s="23">
        <v>9198</v>
      </c>
      <c r="G396" s="23">
        <v>8425</v>
      </c>
      <c r="H396" s="23">
        <v>1388</v>
      </c>
      <c r="I396" s="23">
        <v>5581</v>
      </c>
      <c r="J396" s="23">
        <v>511</v>
      </c>
      <c r="K396" s="23">
        <v>0</v>
      </c>
      <c r="L396" s="23">
        <v>0</v>
      </c>
      <c r="M396" s="23">
        <v>0</v>
      </c>
      <c r="N396" s="6">
        <f t="shared" si="6"/>
        <v>325086</v>
      </c>
    </row>
    <row r="397" spans="1:14" x14ac:dyDescent="0.25">
      <c r="A397" s="9">
        <v>394</v>
      </c>
      <c r="B397" s="25" t="s">
        <v>408</v>
      </c>
      <c r="C397" s="23">
        <v>152782</v>
      </c>
      <c r="D397" s="23">
        <v>38964</v>
      </c>
      <c r="E397" s="23">
        <v>3841</v>
      </c>
      <c r="F397" s="23">
        <v>6367</v>
      </c>
      <c r="G397" s="23">
        <v>5807</v>
      </c>
      <c r="H397" s="23">
        <v>915</v>
      </c>
      <c r="I397" s="23">
        <v>3764</v>
      </c>
      <c r="J397" s="23">
        <v>369</v>
      </c>
      <c r="K397" s="23">
        <v>0</v>
      </c>
      <c r="L397" s="23">
        <v>0</v>
      </c>
      <c r="M397" s="23">
        <v>0</v>
      </c>
      <c r="N397" s="6">
        <f t="shared" si="6"/>
        <v>212809</v>
      </c>
    </row>
    <row r="398" spans="1:14" x14ac:dyDescent="0.25">
      <c r="A398" s="9">
        <v>395</v>
      </c>
      <c r="B398" s="25" t="s">
        <v>409</v>
      </c>
      <c r="C398" s="23">
        <v>157766</v>
      </c>
      <c r="D398" s="23">
        <v>58208</v>
      </c>
      <c r="E398" s="23">
        <v>3539</v>
      </c>
      <c r="F398" s="23">
        <v>7512</v>
      </c>
      <c r="G398" s="23">
        <v>4061</v>
      </c>
      <c r="H398" s="23">
        <v>854</v>
      </c>
      <c r="I398" s="23">
        <v>2367</v>
      </c>
      <c r="J398" s="23">
        <v>423</v>
      </c>
      <c r="K398" s="23">
        <v>0</v>
      </c>
      <c r="L398" s="23">
        <v>0</v>
      </c>
      <c r="M398" s="23">
        <v>0</v>
      </c>
      <c r="N398" s="6">
        <f t="shared" si="6"/>
        <v>234730</v>
      </c>
    </row>
    <row r="399" spans="1:14" x14ac:dyDescent="0.25">
      <c r="A399" s="9">
        <v>396</v>
      </c>
      <c r="B399" s="25" t="s">
        <v>410</v>
      </c>
      <c r="C399" s="23">
        <v>211938</v>
      </c>
      <c r="D399" s="23">
        <v>62876</v>
      </c>
      <c r="E399" s="23">
        <v>5151</v>
      </c>
      <c r="F399" s="23">
        <v>9295</v>
      </c>
      <c r="G399" s="23">
        <v>8123</v>
      </c>
      <c r="H399" s="23">
        <v>1229</v>
      </c>
      <c r="I399" s="23">
        <v>4466</v>
      </c>
      <c r="J399" s="23">
        <v>526</v>
      </c>
      <c r="K399" s="23">
        <v>0</v>
      </c>
      <c r="L399" s="23">
        <v>0</v>
      </c>
      <c r="M399" s="23">
        <v>0</v>
      </c>
      <c r="N399" s="6">
        <f t="shared" si="6"/>
        <v>303604</v>
      </c>
    </row>
    <row r="400" spans="1:14" x14ac:dyDescent="0.25">
      <c r="A400" s="9">
        <v>397</v>
      </c>
      <c r="B400" s="25" t="s">
        <v>411</v>
      </c>
      <c r="C400" s="23">
        <v>2278556</v>
      </c>
      <c r="D400" s="23">
        <v>917527</v>
      </c>
      <c r="E400" s="23">
        <v>58896</v>
      </c>
      <c r="F400" s="23">
        <v>74867</v>
      </c>
      <c r="G400" s="23">
        <v>79085</v>
      </c>
      <c r="H400" s="23">
        <v>14617</v>
      </c>
      <c r="I400" s="23">
        <v>63616</v>
      </c>
      <c r="J400" s="23">
        <v>4422</v>
      </c>
      <c r="K400" s="23">
        <v>0</v>
      </c>
      <c r="L400" s="23">
        <v>0</v>
      </c>
      <c r="M400" s="23">
        <v>0</v>
      </c>
      <c r="N400" s="6">
        <f t="shared" si="6"/>
        <v>3491586</v>
      </c>
    </row>
    <row r="401" spans="1:14" x14ac:dyDescent="0.25">
      <c r="A401" s="9">
        <v>398</v>
      </c>
      <c r="B401" s="25" t="s">
        <v>412</v>
      </c>
      <c r="C401" s="23">
        <v>374022</v>
      </c>
      <c r="D401" s="23">
        <v>183089</v>
      </c>
      <c r="E401" s="23">
        <v>11600</v>
      </c>
      <c r="F401" s="23">
        <v>12014</v>
      </c>
      <c r="G401" s="23">
        <v>9526</v>
      </c>
      <c r="H401" s="23">
        <v>2661</v>
      </c>
      <c r="I401" s="23">
        <v>10352</v>
      </c>
      <c r="J401" s="23">
        <v>647</v>
      </c>
      <c r="K401" s="23">
        <v>0</v>
      </c>
      <c r="L401" s="23">
        <v>0</v>
      </c>
      <c r="M401" s="23">
        <v>0</v>
      </c>
      <c r="N401" s="6">
        <f t="shared" si="6"/>
        <v>603911</v>
      </c>
    </row>
    <row r="402" spans="1:14" x14ac:dyDescent="0.25">
      <c r="A402" s="9">
        <v>399</v>
      </c>
      <c r="B402" s="25" t="s">
        <v>413</v>
      </c>
      <c r="C402" s="23">
        <v>1682458</v>
      </c>
      <c r="D402" s="23">
        <v>885012</v>
      </c>
      <c r="E402" s="23">
        <v>56014</v>
      </c>
      <c r="F402" s="23">
        <v>42328</v>
      </c>
      <c r="G402" s="23">
        <v>62439</v>
      </c>
      <c r="H402" s="23">
        <v>12924</v>
      </c>
      <c r="I402" s="23">
        <v>64632</v>
      </c>
      <c r="J402" s="23">
        <v>2123</v>
      </c>
      <c r="K402" s="23">
        <v>0</v>
      </c>
      <c r="L402" s="23">
        <v>0</v>
      </c>
      <c r="M402" s="23">
        <v>0</v>
      </c>
      <c r="N402" s="6">
        <f t="shared" si="6"/>
        <v>2807930</v>
      </c>
    </row>
    <row r="403" spans="1:14" x14ac:dyDescent="0.25">
      <c r="A403" s="9">
        <v>400</v>
      </c>
      <c r="B403" s="25" t="s">
        <v>414</v>
      </c>
      <c r="C403" s="23">
        <v>170508</v>
      </c>
      <c r="D403" s="23">
        <v>69967</v>
      </c>
      <c r="E403" s="23">
        <v>3441</v>
      </c>
      <c r="F403" s="23">
        <v>6914</v>
      </c>
      <c r="G403" s="23">
        <v>3270</v>
      </c>
      <c r="H403" s="23">
        <v>916</v>
      </c>
      <c r="I403" s="23">
        <v>2504</v>
      </c>
      <c r="J403" s="23">
        <v>353</v>
      </c>
      <c r="K403" s="23">
        <v>0</v>
      </c>
      <c r="L403" s="23">
        <v>0</v>
      </c>
      <c r="M403" s="23">
        <v>0</v>
      </c>
      <c r="N403" s="6">
        <f t="shared" si="6"/>
        <v>257873</v>
      </c>
    </row>
    <row r="404" spans="1:14" x14ac:dyDescent="0.25">
      <c r="A404" s="9">
        <v>401</v>
      </c>
      <c r="B404" s="25" t="s">
        <v>415</v>
      </c>
      <c r="C404" s="23">
        <v>1450920</v>
      </c>
      <c r="D404" s="23">
        <v>685093</v>
      </c>
      <c r="E404" s="23">
        <v>48065</v>
      </c>
      <c r="F404" s="23">
        <v>34905</v>
      </c>
      <c r="G404" s="23">
        <v>47735</v>
      </c>
      <c r="H404" s="23">
        <v>11200</v>
      </c>
      <c r="I404" s="23">
        <v>51783</v>
      </c>
      <c r="J404" s="23">
        <v>2194</v>
      </c>
      <c r="K404" s="23">
        <v>0</v>
      </c>
      <c r="L404" s="23">
        <v>0</v>
      </c>
      <c r="M404" s="23">
        <v>0</v>
      </c>
      <c r="N404" s="6">
        <f t="shared" si="6"/>
        <v>2331895</v>
      </c>
    </row>
    <row r="405" spans="1:14" x14ac:dyDescent="0.25">
      <c r="A405" s="9">
        <v>402</v>
      </c>
      <c r="B405" s="25" t="s">
        <v>416</v>
      </c>
      <c r="C405" s="23">
        <v>99276</v>
      </c>
      <c r="D405" s="23">
        <v>40671</v>
      </c>
      <c r="E405" s="23">
        <v>2222</v>
      </c>
      <c r="F405" s="23">
        <v>4778</v>
      </c>
      <c r="G405" s="23">
        <v>2267</v>
      </c>
      <c r="H405" s="23">
        <v>535</v>
      </c>
      <c r="I405" s="23">
        <v>1458</v>
      </c>
      <c r="J405" s="23">
        <v>267</v>
      </c>
      <c r="K405" s="23">
        <v>0</v>
      </c>
      <c r="L405" s="23">
        <v>0</v>
      </c>
      <c r="M405" s="23">
        <v>0</v>
      </c>
      <c r="N405" s="6">
        <f t="shared" si="6"/>
        <v>151474</v>
      </c>
    </row>
    <row r="406" spans="1:14" x14ac:dyDescent="0.25">
      <c r="A406" s="9">
        <v>403</v>
      </c>
      <c r="B406" s="25" t="s">
        <v>417</v>
      </c>
      <c r="C406" s="23">
        <v>222620</v>
      </c>
      <c r="D406" s="23">
        <v>108708</v>
      </c>
      <c r="E406" s="23">
        <v>6676</v>
      </c>
      <c r="F406" s="23">
        <v>6821</v>
      </c>
      <c r="G406" s="23">
        <v>5668</v>
      </c>
      <c r="H406" s="23">
        <v>1566</v>
      </c>
      <c r="I406" s="23">
        <v>6375</v>
      </c>
      <c r="J406" s="23">
        <v>373</v>
      </c>
      <c r="K406" s="23">
        <v>0</v>
      </c>
      <c r="L406" s="23">
        <v>0</v>
      </c>
      <c r="M406" s="23">
        <v>0</v>
      </c>
      <c r="N406" s="6">
        <f t="shared" si="6"/>
        <v>358807</v>
      </c>
    </row>
    <row r="407" spans="1:14" x14ac:dyDescent="0.25">
      <c r="A407" s="9">
        <v>404</v>
      </c>
      <c r="B407" s="25" t="s">
        <v>418</v>
      </c>
      <c r="C407" s="23">
        <v>117332</v>
      </c>
      <c r="D407" s="23">
        <v>65412</v>
      </c>
      <c r="E407" s="23">
        <v>3222</v>
      </c>
      <c r="F407" s="23">
        <v>4566</v>
      </c>
      <c r="G407" s="23">
        <v>1427</v>
      </c>
      <c r="H407" s="23">
        <v>750</v>
      </c>
      <c r="I407" s="23">
        <v>2145</v>
      </c>
      <c r="J407" s="23">
        <v>252</v>
      </c>
      <c r="K407" s="23">
        <v>0</v>
      </c>
      <c r="L407" s="23">
        <v>0</v>
      </c>
      <c r="M407" s="23">
        <v>0</v>
      </c>
      <c r="N407" s="6">
        <f t="shared" si="6"/>
        <v>195106</v>
      </c>
    </row>
    <row r="408" spans="1:14" x14ac:dyDescent="0.25">
      <c r="A408" s="9">
        <v>405</v>
      </c>
      <c r="B408" s="25" t="s">
        <v>419</v>
      </c>
      <c r="C408" s="23">
        <v>199300</v>
      </c>
      <c r="D408" s="23">
        <v>103842</v>
      </c>
      <c r="E408" s="23">
        <v>5746</v>
      </c>
      <c r="F408" s="23">
        <v>6590</v>
      </c>
      <c r="G408" s="23">
        <v>4363</v>
      </c>
      <c r="H408" s="23">
        <v>1355</v>
      </c>
      <c r="I408" s="23">
        <v>4924</v>
      </c>
      <c r="J408" s="23">
        <v>400</v>
      </c>
      <c r="K408" s="23">
        <v>0</v>
      </c>
      <c r="L408" s="23">
        <v>0</v>
      </c>
      <c r="M408" s="23">
        <v>0</v>
      </c>
      <c r="N408" s="6">
        <f t="shared" si="6"/>
        <v>326520</v>
      </c>
    </row>
    <row r="409" spans="1:14" x14ac:dyDescent="0.25">
      <c r="A409" s="9">
        <v>406</v>
      </c>
      <c r="B409" s="25" t="s">
        <v>420</v>
      </c>
      <c r="C409" s="23">
        <v>1012022</v>
      </c>
      <c r="D409" s="23">
        <v>339937</v>
      </c>
      <c r="E409" s="23">
        <v>26077</v>
      </c>
      <c r="F409" s="23">
        <v>39329</v>
      </c>
      <c r="G409" s="23">
        <v>54243</v>
      </c>
      <c r="H409" s="23">
        <v>6250</v>
      </c>
      <c r="I409" s="23">
        <v>28025</v>
      </c>
      <c r="J409" s="23">
        <v>2224</v>
      </c>
      <c r="K409" s="23">
        <v>0</v>
      </c>
      <c r="L409" s="23">
        <v>0</v>
      </c>
      <c r="M409" s="23">
        <v>0</v>
      </c>
      <c r="N409" s="6">
        <f t="shared" si="6"/>
        <v>1508107</v>
      </c>
    </row>
    <row r="410" spans="1:14" x14ac:dyDescent="0.25">
      <c r="A410" s="9">
        <v>407</v>
      </c>
      <c r="B410" s="25" t="s">
        <v>421</v>
      </c>
      <c r="C410" s="23">
        <v>416734</v>
      </c>
      <c r="D410" s="23">
        <v>72076</v>
      </c>
      <c r="E410" s="23">
        <v>10771</v>
      </c>
      <c r="F410" s="23">
        <v>15629</v>
      </c>
      <c r="G410" s="23">
        <v>22493</v>
      </c>
      <c r="H410" s="23">
        <v>2550</v>
      </c>
      <c r="I410" s="23">
        <v>12230</v>
      </c>
      <c r="J410" s="23">
        <v>881</v>
      </c>
      <c r="K410" s="23">
        <v>0</v>
      </c>
      <c r="L410" s="23">
        <v>0</v>
      </c>
      <c r="M410" s="23">
        <v>0</v>
      </c>
      <c r="N410" s="6">
        <f t="shared" si="6"/>
        <v>553364</v>
      </c>
    </row>
    <row r="411" spans="1:14" x14ac:dyDescent="0.25">
      <c r="A411" s="9">
        <v>408</v>
      </c>
      <c r="B411" s="25" t="s">
        <v>422</v>
      </c>
      <c r="C411" s="23">
        <v>81924</v>
      </c>
      <c r="D411" s="23">
        <v>57934</v>
      </c>
      <c r="E411" s="23">
        <v>1824</v>
      </c>
      <c r="F411" s="23">
        <v>3814</v>
      </c>
      <c r="G411" s="23">
        <v>979</v>
      </c>
      <c r="H411" s="23">
        <v>445</v>
      </c>
      <c r="I411" s="23">
        <v>931</v>
      </c>
      <c r="J411" s="23">
        <v>212</v>
      </c>
      <c r="K411" s="23">
        <v>0</v>
      </c>
      <c r="L411" s="23">
        <v>0</v>
      </c>
      <c r="M411" s="23">
        <v>0</v>
      </c>
      <c r="N411" s="6">
        <f t="shared" si="6"/>
        <v>148063</v>
      </c>
    </row>
    <row r="412" spans="1:14" x14ac:dyDescent="0.25">
      <c r="A412" s="9">
        <v>409</v>
      </c>
      <c r="B412" s="25" t="s">
        <v>423</v>
      </c>
      <c r="C412" s="23">
        <v>767806</v>
      </c>
      <c r="D412" s="23">
        <v>384120</v>
      </c>
      <c r="E412" s="23">
        <v>28320</v>
      </c>
      <c r="F412" s="23">
        <v>18278</v>
      </c>
      <c r="G412" s="23">
        <v>15006</v>
      </c>
      <c r="H412" s="23">
        <v>6295</v>
      </c>
      <c r="I412" s="23">
        <v>26750</v>
      </c>
      <c r="J412" s="23">
        <v>1067</v>
      </c>
      <c r="K412" s="23">
        <v>0</v>
      </c>
      <c r="L412" s="23">
        <v>0</v>
      </c>
      <c r="M412" s="23">
        <v>0</v>
      </c>
      <c r="N412" s="6">
        <f t="shared" si="6"/>
        <v>1247642</v>
      </c>
    </row>
    <row r="413" spans="1:14" x14ac:dyDescent="0.25">
      <c r="A413" s="9">
        <v>410</v>
      </c>
      <c r="B413" s="25" t="s">
        <v>424</v>
      </c>
      <c r="C413" s="23">
        <v>209204</v>
      </c>
      <c r="D413" s="23">
        <v>62769</v>
      </c>
      <c r="E413" s="23">
        <v>5101</v>
      </c>
      <c r="F413" s="23">
        <v>9111</v>
      </c>
      <c r="G413" s="23">
        <v>6867</v>
      </c>
      <c r="H413" s="23">
        <v>1218</v>
      </c>
      <c r="I413" s="23">
        <v>4550</v>
      </c>
      <c r="J413" s="23">
        <v>564</v>
      </c>
      <c r="K413" s="23">
        <v>0</v>
      </c>
      <c r="L413" s="23">
        <v>0</v>
      </c>
      <c r="M413" s="23">
        <v>0</v>
      </c>
      <c r="N413" s="6">
        <f t="shared" si="6"/>
        <v>299384</v>
      </c>
    </row>
    <row r="414" spans="1:14" x14ac:dyDescent="0.25">
      <c r="A414" s="9">
        <v>411</v>
      </c>
      <c r="B414" s="25" t="s">
        <v>425</v>
      </c>
      <c r="C414" s="23">
        <v>92354</v>
      </c>
      <c r="D414" s="23">
        <v>50294</v>
      </c>
      <c r="E414" s="23">
        <v>2000</v>
      </c>
      <c r="F414" s="23">
        <v>4570</v>
      </c>
      <c r="G414" s="23">
        <v>1582</v>
      </c>
      <c r="H414" s="23">
        <v>483</v>
      </c>
      <c r="I414" s="23">
        <v>1122</v>
      </c>
      <c r="J414" s="23">
        <v>254</v>
      </c>
      <c r="K414" s="23">
        <v>0</v>
      </c>
      <c r="L414" s="23">
        <v>0</v>
      </c>
      <c r="M414" s="23">
        <v>0</v>
      </c>
      <c r="N414" s="6">
        <f t="shared" si="6"/>
        <v>152659</v>
      </c>
    </row>
    <row r="415" spans="1:14" x14ac:dyDescent="0.25">
      <c r="A415" s="9">
        <v>412</v>
      </c>
      <c r="B415" s="25" t="s">
        <v>426</v>
      </c>
      <c r="C415" s="23">
        <v>292276</v>
      </c>
      <c r="D415" s="23">
        <v>90157</v>
      </c>
      <c r="E415" s="23">
        <v>6861</v>
      </c>
      <c r="F415" s="23">
        <v>10549</v>
      </c>
      <c r="G415" s="23">
        <v>7536</v>
      </c>
      <c r="H415" s="23">
        <v>1745</v>
      </c>
      <c r="I415" s="23">
        <v>5848</v>
      </c>
      <c r="J415" s="23">
        <v>511</v>
      </c>
      <c r="K415" s="23">
        <v>0</v>
      </c>
      <c r="L415" s="23">
        <v>0</v>
      </c>
      <c r="M415" s="23">
        <v>0</v>
      </c>
      <c r="N415" s="6">
        <f t="shared" si="6"/>
        <v>415483</v>
      </c>
    </row>
    <row r="416" spans="1:14" x14ac:dyDescent="0.25">
      <c r="A416" s="9">
        <v>413</v>
      </c>
      <c r="B416" s="25" t="s">
        <v>427</v>
      </c>
      <c r="C416" s="23">
        <v>9842552</v>
      </c>
      <c r="D416" s="23">
        <v>3033368</v>
      </c>
      <c r="E416" s="23">
        <v>342871</v>
      </c>
      <c r="F416" s="23">
        <v>222204</v>
      </c>
      <c r="G416" s="23">
        <v>85674</v>
      </c>
      <c r="H416" s="23">
        <v>77844</v>
      </c>
      <c r="I416" s="23">
        <v>276055</v>
      </c>
      <c r="J416" s="23">
        <v>15613</v>
      </c>
      <c r="K416" s="23">
        <v>0</v>
      </c>
      <c r="L416" s="23">
        <v>2384613</v>
      </c>
      <c r="M416" s="23">
        <v>0</v>
      </c>
      <c r="N416" s="6">
        <f t="shared" si="6"/>
        <v>16280794</v>
      </c>
    </row>
    <row r="417" spans="1:14" x14ac:dyDescent="0.25">
      <c r="A417" s="9">
        <v>414</v>
      </c>
      <c r="B417" s="25" t="s">
        <v>428</v>
      </c>
      <c r="C417" s="23">
        <v>534896</v>
      </c>
      <c r="D417" s="23">
        <v>430200</v>
      </c>
      <c r="E417" s="23">
        <v>14531</v>
      </c>
      <c r="F417" s="23">
        <v>19001</v>
      </c>
      <c r="G417" s="23">
        <v>24467</v>
      </c>
      <c r="H417" s="23">
        <v>3468</v>
      </c>
      <c r="I417" s="23">
        <v>16521</v>
      </c>
      <c r="J417" s="23">
        <v>1077</v>
      </c>
      <c r="K417" s="23">
        <v>0</v>
      </c>
      <c r="L417" s="23">
        <v>0</v>
      </c>
      <c r="M417" s="23">
        <v>0</v>
      </c>
      <c r="N417" s="6">
        <f t="shared" si="6"/>
        <v>1044161</v>
      </c>
    </row>
    <row r="418" spans="1:14" x14ac:dyDescent="0.25">
      <c r="A418" s="9">
        <v>415</v>
      </c>
      <c r="B418" s="25" t="s">
        <v>429</v>
      </c>
      <c r="C418" s="23">
        <v>305410</v>
      </c>
      <c r="D418" s="23">
        <v>74919</v>
      </c>
      <c r="E418" s="23">
        <v>10044</v>
      </c>
      <c r="F418" s="23">
        <v>9963</v>
      </c>
      <c r="G418" s="23">
        <v>10594</v>
      </c>
      <c r="H418" s="23">
        <v>2243</v>
      </c>
      <c r="I418" s="23">
        <v>9879</v>
      </c>
      <c r="J418" s="23">
        <v>552</v>
      </c>
      <c r="K418" s="23">
        <v>0</v>
      </c>
      <c r="L418" s="23">
        <v>0</v>
      </c>
      <c r="M418" s="23">
        <v>0</v>
      </c>
      <c r="N418" s="6">
        <f t="shared" si="6"/>
        <v>423604</v>
      </c>
    </row>
    <row r="419" spans="1:14" x14ac:dyDescent="0.25">
      <c r="A419" s="9">
        <v>416</v>
      </c>
      <c r="B419" s="25" t="s">
        <v>430</v>
      </c>
      <c r="C419" s="23">
        <v>94626</v>
      </c>
      <c r="D419" s="23">
        <v>58681</v>
      </c>
      <c r="E419" s="23">
        <v>1919</v>
      </c>
      <c r="F419" s="23">
        <v>4948</v>
      </c>
      <c r="G419" s="23">
        <v>1077</v>
      </c>
      <c r="H419" s="23">
        <v>469</v>
      </c>
      <c r="I419" s="23">
        <v>687</v>
      </c>
      <c r="J419" s="23">
        <v>276</v>
      </c>
      <c r="K419" s="23">
        <v>0</v>
      </c>
      <c r="L419" s="23">
        <v>1350</v>
      </c>
      <c r="M419" s="23">
        <v>0</v>
      </c>
      <c r="N419" s="6">
        <f t="shared" si="6"/>
        <v>164033</v>
      </c>
    </row>
    <row r="420" spans="1:14" x14ac:dyDescent="0.25">
      <c r="A420" s="9">
        <v>417</v>
      </c>
      <c r="B420" s="25" t="s">
        <v>431</v>
      </c>
      <c r="C420" s="23">
        <v>536692</v>
      </c>
      <c r="D420" s="23">
        <v>460149</v>
      </c>
      <c r="E420" s="23">
        <v>14789</v>
      </c>
      <c r="F420" s="23">
        <v>19548</v>
      </c>
      <c r="G420" s="23">
        <v>19875</v>
      </c>
      <c r="H420" s="23">
        <v>3490</v>
      </c>
      <c r="I420" s="23">
        <v>15032</v>
      </c>
      <c r="J420" s="23">
        <v>1136</v>
      </c>
      <c r="K420" s="23">
        <v>0</v>
      </c>
      <c r="L420" s="23">
        <v>0</v>
      </c>
      <c r="M420" s="23">
        <v>0</v>
      </c>
      <c r="N420" s="6">
        <f t="shared" si="6"/>
        <v>1070711</v>
      </c>
    </row>
    <row r="421" spans="1:14" x14ac:dyDescent="0.25">
      <c r="A421" s="9">
        <v>418</v>
      </c>
      <c r="B421" s="25" t="s">
        <v>432</v>
      </c>
      <c r="C421" s="23">
        <v>531518</v>
      </c>
      <c r="D421" s="23">
        <v>301440</v>
      </c>
      <c r="E421" s="23">
        <v>15903</v>
      </c>
      <c r="F421" s="23">
        <v>17396</v>
      </c>
      <c r="G421" s="23">
        <v>25739</v>
      </c>
      <c r="H421" s="23">
        <v>3698</v>
      </c>
      <c r="I421" s="23">
        <v>19277</v>
      </c>
      <c r="J421" s="23">
        <v>1382</v>
      </c>
      <c r="K421" s="23">
        <v>0</v>
      </c>
      <c r="L421" s="23">
        <v>0</v>
      </c>
      <c r="M421" s="23">
        <v>0</v>
      </c>
      <c r="N421" s="6">
        <f t="shared" si="6"/>
        <v>916353</v>
      </c>
    </row>
    <row r="422" spans="1:14" x14ac:dyDescent="0.25">
      <c r="A422" s="9">
        <v>419</v>
      </c>
      <c r="B422" s="25" t="s">
        <v>433</v>
      </c>
      <c r="C422" s="23">
        <v>90270</v>
      </c>
      <c r="D422" s="23">
        <v>51726</v>
      </c>
      <c r="E422" s="23">
        <v>1961</v>
      </c>
      <c r="F422" s="23">
        <v>4394</v>
      </c>
      <c r="G422" s="23">
        <v>971</v>
      </c>
      <c r="H422" s="23">
        <v>477</v>
      </c>
      <c r="I422" s="23">
        <v>893</v>
      </c>
      <c r="J422" s="23">
        <v>253</v>
      </c>
      <c r="K422" s="23">
        <v>0</v>
      </c>
      <c r="L422" s="23">
        <v>0</v>
      </c>
      <c r="M422" s="23">
        <v>0</v>
      </c>
      <c r="N422" s="6">
        <f t="shared" si="6"/>
        <v>150945</v>
      </c>
    </row>
    <row r="423" spans="1:14" x14ac:dyDescent="0.25">
      <c r="A423" s="9">
        <v>420</v>
      </c>
      <c r="B423" s="25" t="s">
        <v>434</v>
      </c>
      <c r="C423" s="23">
        <v>148704</v>
      </c>
      <c r="D423" s="23">
        <v>47883</v>
      </c>
      <c r="E423" s="23">
        <v>3258</v>
      </c>
      <c r="F423" s="23">
        <v>6578</v>
      </c>
      <c r="G423" s="23">
        <v>4176</v>
      </c>
      <c r="H423" s="23">
        <v>814</v>
      </c>
      <c r="I423" s="23">
        <v>2519</v>
      </c>
      <c r="J423" s="23">
        <v>381</v>
      </c>
      <c r="K423" s="23">
        <v>0</v>
      </c>
      <c r="L423" s="23">
        <v>0</v>
      </c>
      <c r="M423" s="23">
        <v>0</v>
      </c>
      <c r="N423" s="6">
        <f t="shared" si="6"/>
        <v>214313</v>
      </c>
    </row>
    <row r="424" spans="1:14" x14ac:dyDescent="0.25">
      <c r="A424" s="9">
        <v>421</v>
      </c>
      <c r="B424" s="25" t="s">
        <v>435</v>
      </c>
      <c r="C424" s="23">
        <v>427322</v>
      </c>
      <c r="D424" s="23">
        <v>234965</v>
      </c>
      <c r="E424" s="23">
        <v>10079</v>
      </c>
      <c r="F424" s="23">
        <v>18180</v>
      </c>
      <c r="G424" s="23">
        <v>8922</v>
      </c>
      <c r="H424" s="23">
        <v>2459</v>
      </c>
      <c r="I424" s="23">
        <v>7443</v>
      </c>
      <c r="J424" s="23">
        <v>1106</v>
      </c>
      <c r="K424" s="23">
        <v>0</v>
      </c>
      <c r="L424" s="23">
        <v>0</v>
      </c>
      <c r="M424" s="23">
        <v>0</v>
      </c>
      <c r="N424" s="6">
        <f t="shared" si="6"/>
        <v>710476</v>
      </c>
    </row>
    <row r="425" spans="1:14" x14ac:dyDescent="0.25">
      <c r="A425" s="9">
        <v>422</v>
      </c>
      <c r="B425" s="25" t="s">
        <v>436</v>
      </c>
      <c r="C425" s="23">
        <v>107364</v>
      </c>
      <c r="D425" s="23">
        <v>53322</v>
      </c>
      <c r="E425" s="23">
        <v>2273</v>
      </c>
      <c r="F425" s="23">
        <v>4739</v>
      </c>
      <c r="G425" s="23">
        <v>1223</v>
      </c>
      <c r="H425" s="23">
        <v>577</v>
      </c>
      <c r="I425" s="23">
        <v>1199</v>
      </c>
      <c r="J425" s="23">
        <v>250</v>
      </c>
      <c r="K425" s="23">
        <v>0</v>
      </c>
      <c r="L425" s="23">
        <v>0</v>
      </c>
      <c r="M425" s="23">
        <v>0</v>
      </c>
      <c r="N425" s="6">
        <f t="shared" si="6"/>
        <v>170947</v>
      </c>
    </row>
    <row r="426" spans="1:14" x14ac:dyDescent="0.25">
      <c r="A426" s="9">
        <v>423</v>
      </c>
      <c r="B426" s="25" t="s">
        <v>437</v>
      </c>
      <c r="C426" s="23">
        <v>81220</v>
      </c>
      <c r="D426" s="23">
        <v>33411</v>
      </c>
      <c r="E426" s="23">
        <v>1739</v>
      </c>
      <c r="F426" s="23">
        <v>4125</v>
      </c>
      <c r="G426" s="23">
        <v>987</v>
      </c>
      <c r="H426" s="23">
        <v>419</v>
      </c>
      <c r="I426" s="23">
        <v>741</v>
      </c>
      <c r="J426" s="23">
        <v>229</v>
      </c>
      <c r="K426" s="23">
        <v>0</v>
      </c>
      <c r="L426" s="23">
        <v>0</v>
      </c>
      <c r="M426" s="23">
        <v>0</v>
      </c>
      <c r="N426" s="6">
        <f t="shared" si="6"/>
        <v>122871</v>
      </c>
    </row>
    <row r="427" spans="1:14" x14ac:dyDescent="0.25">
      <c r="A427" s="9">
        <v>424</v>
      </c>
      <c r="B427" s="25" t="s">
        <v>438</v>
      </c>
      <c r="C427" s="23">
        <v>241660</v>
      </c>
      <c r="D427" s="23">
        <v>180143</v>
      </c>
      <c r="E427" s="23">
        <v>5794</v>
      </c>
      <c r="F427" s="23">
        <v>10451</v>
      </c>
      <c r="G427" s="23">
        <v>8751</v>
      </c>
      <c r="H427" s="23">
        <v>1396</v>
      </c>
      <c r="I427" s="23">
        <v>5252</v>
      </c>
      <c r="J427" s="23">
        <v>584</v>
      </c>
      <c r="K427" s="23">
        <v>0</v>
      </c>
      <c r="L427" s="23">
        <v>0</v>
      </c>
      <c r="M427" s="23">
        <v>0</v>
      </c>
      <c r="N427" s="6">
        <f t="shared" si="6"/>
        <v>454031</v>
      </c>
    </row>
    <row r="428" spans="1:14" x14ac:dyDescent="0.25">
      <c r="A428" s="9">
        <v>425</v>
      </c>
      <c r="B428" s="25" t="s">
        <v>439</v>
      </c>
      <c r="C428" s="23">
        <v>202234</v>
      </c>
      <c r="D428" s="23">
        <v>101710</v>
      </c>
      <c r="E428" s="23">
        <v>5339</v>
      </c>
      <c r="F428" s="23">
        <v>7755</v>
      </c>
      <c r="G428" s="23">
        <v>4469</v>
      </c>
      <c r="H428" s="23">
        <v>1270</v>
      </c>
      <c r="I428" s="23">
        <v>4214</v>
      </c>
      <c r="J428" s="23">
        <v>427</v>
      </c>
      <c r="K428" s="23">
        <v>0</v>
      </c>
      <c r="L428" s="23">
        <v>0</v>
      </c>
      <c r="M428" s="23">
        <v>0</v>
      </c>
      <c r="N428" s="6">
        <f t="shared" si="6"/>
        <v>327418</v>
      </c>
    </row>
    <row r="429" spans="1:14" x14ac:dyDescent="0.25">
      <c r="A429" s="9">
        <v>426</v>
      </c>
      <c r="B429" s="25" t="s">
        <v>440</v>
      </c>
      <c r="C429" s="23">
        <v>422164</v>
      </c>
      <c r="D429" s="23">
        <v>73972</v>
      </c>
      <c r="E429" s="23">
        <v>10967</v>
      </c>
      <c r="F429" s="23">
        <v>16573</v>
      </c>
      <c r="G429" s="23">
        <v>20063</v>
      </c>
      <c r="H429" s="23">
        <v>2612</v>
      </c>
      <c r="I429" s="23">
        <v>11787</v>
      </c>
      <c r="J429" s="23">
        <v>919</v>
      </c>
      <c r="K429" s="23">
        <v>0</v>
      </c>
      <c r="L429" s="23">
        <v>0</v>
      </c>
      <c r="M429" s="23">
        <v>0</v>
      </c>
      <c r="N429" s="6">
        <f t="shared" si="6"/>
        <v>559057</v>
      </c>
    </row>
    <row r="430" spans="1:14" x14ac:dyDescent="0.25">
      <c r="A430" s="9">
        <v>427</v>
      </c>
      <c r="B430" s="25" t="s">
        <v>441</v>
      </c>
      <c r="C430" s="23">
        <v>645242</v>
      </c>
      <c r="D430" s="23">
        <v>303931</v>
      </c>
      <c r="E430" s="23">
        <v>18418</v>
      </c>
      <c r="F430" s="23">
        <v>21542</v>
      </c>
      <c r="G430" s="23">
        <v>35836</v>
      </c>
      <c r="H430" s="23">
        <v>4352</v>
      </c>
      <c r="I430" s="23">
        <v>23201</v>
      </c>
      <c r="J430" s="23">
        <v>1248</v>
      </c>
      <c r="K430" s="23">
        <v>0</v>
      </c>
      <c r="L430" s="23">
        <v>0</v>
      </c>
      <c r="M430" s="23">
        <v>0</v>
      </c>
      <c r="N430" s="6">
        <f t="shared" si="6"/>
        <v>1053770</v>
      </c>
    </row>
    <row r="431" spans="1:14" x14ac:dyDescent="0.25">
      <c r="A431" s="9">
        <v>428</v>
      </c>
      <c r="B431" s="25" t="s">
        <v>442</v>
      </c>
      <c r="C431" s="23">
        <v>144820</v>
      </c>
      <c r="D431" s="23">
        <v>54904</v>
      </c>
      <c r="E431" s="23">
        <v>3377</v>
      </c>
      <c r="F431" s="23">
        <v>6717</v>
      </c>
      <c r="G431" s="23">
        <v>4396</v>
      </c>
      <c r="H431" s="23">
        <v>807</v>
      </c>
      <c r="I431" s="23">
        <v>2596</v>
      </c>
      <c r="J431" s="23">
        <v>376</v>
      </c>
      <c r="K431" s="23">
        <v>0</v>
      </c>
      <c r="L431" s="23">
        <v>0</v>
      </c>
      <c r="M431" s="23">
        <v>0</v>
      </c>
      <c r="N431" s="6">
        <f t="shared" si="6"/>
        <v>217993</v>
      </c>
    </row>
    <row r="432" spans="1:14" x14ac:dyDescent="0.25">
      <c r="A432" s="9">
        <v>429</v>
      </c>
      <c r="B432" s="25" t="s">
        <v>443</v>
      </c>
      <c r="C432" s="23">
        <v>130808</v>
      </c>
      <c r="D432" s="23">
        <v>51182</v>
      </c>
      <c r="E432" s="23">
        <v>2933</v>
      </c>
      <c r="F432" s="23">
        <v>6256</v>
      </c>
      <c r="G432" s="23">
        <v>3360</v>
      </c>
      <c r="H432" s="23">
        <v>707</v>
      </c>
      <c r="I432" s="23">
        <v>1985</v>
      </c>
      <c r="J432" s="23">
        <v>357</v>
      </c>
      <c r="K432" s="23">
        <v>0</v>
      </c>
      <c r="L432" s="23">
        <v>0</v>
      </c>
      <c r="M432" s="23">
        <v>0</v>
      </c>
      <c r="N432" s="6">
        <f t="shared" si="6"/>
        <v>197588</v>
      </c>
    </row>
    <row r="433" spans="1:14" x14ac:dyDescent="0.25">
      <c r="A433" s="9">
        <v>430</v>
      </c>
      <c r="B433" s="25" t="s">
        <v>444</v>
      </c>
      <c r="C433" s="23">
        <v>75974</v>
      </c>
      <c r="D433" s="23">
        <v>52230</v>
      </c>
      <c r="E433" s="23">
        <v>1566</v>
      </c>
      <c r="F433" s="23">
        <v>3933</v>
      </c>
      <c r="G433" s="23">
        <v>832</v>
      </c>
      <c r="H433" s="23">
        <v>381</v>
      </c>
      <c r="I433" s="23">
        <v>565</v>
      </c>
      <c r="J433" s="23">
        <v>216</v>
      </c>
      <c r="K433" s="23">
        <v>0</v>
      </c>
      <c r="L433" s="23">
        <v>0</v>
      </c>
      <c r="M433" s="23">
        <v>0</v>
      </c>
      <c r="N433" s="6">
        <f t="shared" si="6"/>
        <v>135697</v>
      </c>
    </row>
    <row r="434" spans="1:14" x14ac:dyDescent="0.25">
      <c r="A434" s="9">
        <v>431</v>
      </c>
      <c r="B434" s="25" t="s">
        <v>445</v>
      </c>
      <c r="C434" s="23">
        <v>111780</v>
      </c>
      <c r="D434" s="23">
        <v>54761</v>
      </c>
      <c r="E434" s="23">
        <v>2696</v>
      </c>
      <c r="F434" s="23">
        <v>4816</v>
      </c>
      <c r="G434" s="23">
        <v>3556</v>
      </c>
      <c r="H434" s="23">
        <v>648</v>
      </c>
      <c r="I434" s="23">
        <v>2367</v>
      </c>
      <c r="J434" s="23">
        <v>268</v>
      </c>
      <c r="K434" s="23">
        <v>0</v>
      </c>
      <c r="L434" s="23">
        <v>0</v>
      </c>
      <c r="M434" s="23">
        <v>0</v>
      </c>
      <c r="N434" s="6">
        <f t="shared" si="6"/>
        <v>180892</v>
      </c>
    </row>
    <row r="435" spans="1:14" x14ac:dyDescent="0.25">
      <c r="A435" s="9">
        <v>432</v>
      </c>
      <c r="B435" s="25" t="s">
        <v>446</v>
      </c>
      <c r="C435" s="23">
        <v>113778</v>
      </c>
      <c r="D435" s="23">
        <v>56214</v>
      </c>
      <c r="E435" s="23">
        <v>2451</v>
      </c>
      <c r="F435" s="23">
        <v>5562</v>
      </c>
      <c r="G435" s="23">
        <v>1721</v>
      </c>
      <c r="H435" s="23">
        <v>597</v>
      </c>
      <c r="I435" s="23">
        <v>1313</v>
      </c>
      <c r="J435" s="23">
        <v>319</v>
      </c>
      <c r="K435" s="23">
        <v>0</v>
      </c>
      <c r="L435" s="23">
        <v>0</v>
      </c>
      <c r="M435" s="23">
        <v>0</v>
      </c>
      <c r="N435" s="6">
        <f t="shared" si="6"/>
        <v>181955</v>
      </c>
    </row>
    <row r="436" spans="1:14" x14ac:dyDescent="0.25">
      <c r="A436" s="9">
        <v>433</v>
      </c>
      <c r="B436" s="25" t="s">
        <v>447</v>
      </c>
      <c r="C436" s="23">
        <v>217506</v>
      </c>
      <c r="D436" s="23">
        <v>48130</v>
      </c>
      <c r="E436" s="23">
        <v>7060</v>
      </c>
      <c r="F436" s="23">
        <v>7586</v>
      </c>
      <c r="G436" s="23">
        <v>6288</v>
      </c>
      <c r="H436" s="23">
        <v>1568</v>
      </c>
      <c r="I436" s="23">
        <v>6031</v>
      </c>
      <c r="J436" s="23">
        <v>418</v>
      </c>
      <c r="K436" s="23">
        <v>0</v>
      </c>
      <c r="L436" s="23">
        <v>0</v>
      </c>
      <c r="M436" s="23">
        <v>0</v>
      </c>
      <c r="N436" s="6">
        <f t="shared" si="6"/>
        <v>294587</v>
      </c>
    </row>
    <row r="437" spans="1:14" x14ac:dyDescent="0.25">
      <c r="A437" s="9">
        <v>434</v>
      </c>
      <c r="B437" s="25" t="s">
        <v>448</v>
      </c>
      <c r="C437" s="23">
        <v>260840</v>
      </c>
      <c r="D437" s="23">
        <v>67452</v>
      </c>
      <c r="E437" s="23">
        <v>5972</v>
      </c>
      <c r="F437" s="23">
        <v>10464</v>
      </c>
      <c r="G437" s="23">
        <v>9534</v>
      </c>
      <c r="H437" s="23">
        <v>1499</v>
      </c>
      <c r="I437" s="23">
        <v>5771</v>
      </c>
      <c r="J437" s="23">
        <v>578</v>
      </c>
      <c r="K437" s="23">
        <v>0</v>
      </c>
      <c r="L437" s="23">
        <v>0</v>
      </c>
      <c r="M437" s="23">
        <v>0</v>
      </c>
      <c r="N437" s="6">
        <f t="shared" si="6"/>
        <v>362110</v>
      </c>
    </row>
    <row r="438" spans="1:14" x14ac:dyDescent="0.25">
      <c r="A438" s="9">
        <v>435</v>
      </c>
      <c r="B438" s="25" t="s">
        <v>449</v>
      </c>
      <c r="C438" s="23">
        <v>215080</v>
      </c>
      <c r="D438" s="23">
        <v>121075</v>
      </c>
      <c r="E438" s="23">
        <v>5610</v>
      </c>
      <c r="F438" s="23">
        <v>8452</v>
      </c>
      <c r="G438" s="23">
        <v>8335</v>
      </c>
      <c r="H438" s="23">
        <v>1334</v>
      </c>
      <c r="I438" s="23">
        <v>5313</v>
      </c>
      <c r="J438" s="23">
        <v>470</v>
      </c>
      <c r="K438" s="23">
        <v>0</v>
      </c>
      <c r="L438" s="23">
        <v>0</v>
      </c>
      <c r="M438" s="23">
        <v>0</v>
      </c>
      <c r="N438" s="6">
        <f t="shared" si="6"/>
        <v>365669</v>
      </c>
    </row>
    <row r="439" spans="1:14" x14ac:dyDescent="0.25">
      <c r="A439" s="9">
        <v>436</v>
      </c>
      <c r="B439" s="25" t="s">
        <v>450</v>
      </c>
      <c r="C439" s="23">
        <v>103344</v>
      </c>
      <c r="D439" s="23">
        <v>43617</v>
      </c>
      <c r="E439" s="23">
        <v>2239</v>
      </c>
      <c r="F439" s="23">
        <v>5073</v>
      </c>
      <c r="G439" s="23">
        <v>2324</v>
      </c>
      <c r="H439" s="23">
        <v>543</v>
      </c>
      <c r="I439" s="23">
        <v>1321</v>
      </c>
      <c r="J439" s="23">
        <v>284</v>
      </c>
      <c r="K439" s="23">
        <v>0</v>
      </c>
      <c r="L439" s="23">
        <v>0</v>
      </c>
      <c r="M439" s="23">
        <v>0</v>
      </c>
      <c r="N439" s="6">
        <f t="shared" si="6"/>
        <v>158745</v>
      </c>
    </row>
    <row r="440" spans="1:14" x14ac:dyDescent="0.25">
      <c r="A440" s="9">
        <v>437</v>
      </c>
      <c r="B440" s="25" t="s">
        <v>451</v>
      </c>
      <c r="C440" s="23">
        <v>781468</v>
      </c>
      <c r="D440" s="23">
        <v>72143</v>
      </c>
      <c r="E440" s="23">
        <v>17872</v>
      </c>
      <c r="F440" s="23">
        <v>26335</v>
      </c>
      <c r="G440" s="23">
        <v>19590</v>
      </c>
      <c r="H440" s="23">
        <v>4671</v>
      </c>
      <c r="I440" s="23">
        <v>16353</v>
      </c>
      <c r="J440" s="23">
        <v>1178</v>
      </c>
      <c r="K440" s="23">
        <v>0</v>
      </c>
      <c r="L440" s="23">
        <v>0</v>
      </c>
      <c r="M440" s="23">
        <v>0</v>
      </c>
      <c r="N440" s="6">
        <f t="shared" si="6"/>
        <v>939610</v>
      </c>
    </row>
    <row r="441" spans="1:14" x14ac:dyDescent="0.25">
      <c r="A441" s="9">
        <v>438</v>
      </c>
      <c r="B441" s="25" t="s">
        <v>452</v>
      </c>
      <c r="C441" s="23">
        <v>144154</v>
      </c>
      <c r="D441" s="23">
        <v>52639</v>
      </c>
      <c r="E441" s="23">
        <v>3290</v>
      </c>
      <c r="F441" s="23">
        <v>6860</v>
      </c>
      <c r="G441" s="23">
        <v>3760</v>
      </c>
      <c r="H441" s="23">
        <v>789</v>
      </c>
      <c r="I441" s="23">
        <v>2229</v>
      </c>
      <c r="J441" s="23">
        <v>445</v>
      </c>
      <c r="K441" s="23">
        <v>0</v>
      </c>
      <c r="L441" s="23">
        <v>0</v>
      </c>
      <c r="M441" s="23">
        <v>0</v>
      </c>
      <c r="N441" s="6">
        <f t="shared" si="6"/>
        <v>214166</v>
      </c>
    </row>
    <row r="442" spans="1:14" x14ac:dyDescent="0.25">
      <c r="A442" s="9">
        <v>439</v>
      </c>
      <c r="B442" s="25" t="s">
        <v>453</v>
      </c>
      <c r="C442" s="23">
        <v>1158538</v>
      </c>
      <c r="D442" s="23">
        <v>2664218</v>
      </c>
      <c r="E442" s="23">
        <v>32919</v>
      </c>
      <c r="F442" s="23">
        <v>38144</v>
      </c>
      <c r="G442" s="23">
        <v>56844</v>
      </c>
      <c r="H442" s="23">
        <v>7811</v>
      </c>
      <c r="I442" s="23">
        <v>38332</v>
      </c>
      <c r="J442" s="23">
        <v>2034</v>
      </c>
      <c r="K442" s="23">
        <v>0</v>
      </c>
      <c r="L442" s="23">
        <v>0</v>
      </c>
      <c r="M442" s="23">
        <v>0</v>
      </c>
      <c r="N442" s="6">
        <f t="shared" si="6"/>
        <v>3998840</v>
      </c>
    </row>
    <row r="443" spans="1:14" x14ac:dyDescent="0.25">
      <c r="A443" s="9">
        <v>440</v>
      </c>
      <c r="B443" s="25" t="s">
        <v>454</v>
      </c>
      <c r="C443" s="23">
        <v>112544</v>
      </c>
      <c r="D443" s="23">
        <v>79169</v>
      </c>
      <c r="E443" s="23">
        <v>2349</v>
      </c>
      <c r="F443" s="23">
        <v>5394</v>
      </c>
      <c r="G443" s="23">
        <v>1778</v>
      </c>
      <c r="H443" s="23">
        <v>585</v>
      </c>
      <c r="I443" s="23">
        <v>1244</v>
      </c>
      <c r="J443" s="23">
        <v>313</v>
      </c>
      <c r="K443" s="23">
        <v>0</v>
      </c>
      <c r="L443" s="23">
        <v>0</v>
      </c>
      <c r="M443" s="23">
        <v>0</v>
      </c>
      <c r="N443" s="6">
        <f t="shared" si="6"/>
        <v>203376</v>
      </c>
    </row>
    <row r="444" spans="1:14" x14ac:dyDescent="0.25">
      <c r="A444" s="9">
        <v>441</v>
      </c>
      <c r="B444" s="25" t="s">
        <v>455</v>
      </c>
      <c r="C444" s="23">
        <v>377622</v>
      </c>
      <c r="D444" s="23">
        <v>347193</v>
      </c>
      <c r="E444" s="23">
        <v>11465</v>
      </c>
      <c r="F444" s="23">
        <v>12427</v>
      </c>
      <c r="G444" s="23">
        <v>18423</v>
      </c>
      <c r="H444" s="23">
        <v>2645</v>
      </c>
      <c r="I444" s="23">
        <v>13444</v>
      </c>
      <c r="J444" s="23">
        <v>810</v>
      </c>
      <c r="K444" s="23">
        <v>0</v>
      </c>
      <c r="L444" s="23">
        <v>0</v>
      </c>
      <c r="M444" s="23">
        <v>0</v>
      </c>
      <c r="N444" s="6">
        <f t="shared" si="6"/>
        <v>784029</v>
      </c>
    </row>
    <row r="445" spans="1:14" x14ac:dyDescent="0.25">
      <c r="A445" s="9">
        <v>442</v>
      </c>
      <c r="B445" s="25" t="s">
        <v>456</v>
      </c>
      <c r="C445" s="23">
        <v>61328</v>
      </c>
      <c r="D445" s="23">
        <v>36944</v>
      </c>
      <c r="E445" s="23">
        <v>1254</v>
      </c>
      <c r="F445" s="23">
        <v>3175</v>
      </c>
      <c r="G445" s="23">
        <v>514</v>
      </c>
      <c r="H445" s="23">
        <v>307</v>
      </c>
      <c r="I445" s="23">
        <v>428</v>
      </c>
      <c r="J445" s="23">
        <v>179</v>
      </c>
      <c r="K445" s="23">
        <v>0</v>
      </c>
      <c r="L445" s="23">
        <v>0</v>
      </c>
      <c r="M445" s="23">
        <v>0</v>
      </c>
      <c r="N445" s="6">
        <f t="shared" si="6"/>
        <v>104129</v>
      </c>
    </row>
    <row r="446" spans="1:14" x14ac:dyDescent="0.25">
      <c r="A446" s="9">
        <v>443</v>
      </c>
      <c r="B446" s="25" t="s">
        <v>457</v>
      </c>
      <c r="C446" s="23">
        <v>68164</v>
      </c>
      <c r="D446" s="23">
        <v>37834</v>
      </c>
      <c r="E446" s="23">
        <v>1418</v>
      </c>
      <c r="F446" s="23">
        <v>3142</v>
      </c>
      <c r="G446" s="23">
        <v>922</v>
      </c>
      <c r="H446" s="23">
        <v>358</v>
      </c>
      <c r="I446" s="23">
        <v>771</v>
      </c>
      <c r="J446" s="23">
        <v>169</v>
      </c>
      <c r="K446" s="23">
        <v>0</v>
      </c>
      <c r="L446" s="23">
        <v>0</v>
      </c>
      <c r="M446" s="23">
        <v>0</v>
      </c>
      <c r="N446" s="6">
        <f t="shared" si="6"/>
        <v>112778</v>
      </c>
    </row>
    <row r="447" spans="1:14" x14ac:dyDescent="0.25">
      <c r="A447" s="9">
        <v>444</v>
      </c>
      <c r="B447" s="25" t="s">
        <v>458</v>
      </c>
      <c r="C447" s="23">
        <v>79412</v>
      </c>
      <c r="D447" s="23">
        <v>38804</v>
      </c>
      <c r="E447" s="23">
        <v>1587</v>
      </c>
      <c r="F447" s="23">
        <v>4113</v>
      </c>
      <c r="G447" s="23">
        <v>856</v>
      </c>
      <c r="H447" s="23">
        <v>392</v>
      </c>
      <c r="I447" s="23">
        <v>573</v>
      </c>
      <c r="J447" s="23">
        <v>232</v>
      </c>
      <c r="K447" s="23">
        <v>0</v>
      </c>
      <c r="L447" s="23">
        <v>0</v>
      </c>
      <c r="M447" s="23">
        <v>0</v>
      </c>
      <c r="N447" s="6">
        <f t="shared" si="6"/>
        <v>125969</v>
      </c>
    </row>
    <row r="448" spans="1:14" x14ac:dyDescent="0.25">
      <c r="A448" s="9">
        <v>445</v>
      </c>
      <c r="B448" s="25" t="s">
        <v>459</v>
      </c>
      <c r="C448" s="23">
        <v>135122</v>
      </c>
      <c r="D448" s="23">
        <v>51739</v>
      </c>
      <c r="E448" s="23">
        <v>2999</v>
      </c>
      <c r="F448" s="23">
        <v>6402</v>
      </c>
      <c r="G448" s="23">
        <v>3319</v>
      </c>
      <c r="H448" s="23">
        <v>728</v>
      </c>
      <c r="I448" s="23">
        <v>2046</v>
      </c>
      <c r="J448" s="23">
        <v>357</v>
      </c>
      <c r="K448" s="23">
        <v>0</v>
      </c>
      <c r="L448" s="23">
        <v>0</v>
      </c>
      <c r="M448" s="23">
        <v>0</v>
      </c>
      <c r="N448" s="6">
        <f t="shared" si="6"/>
        <v>202712</v>
      </c>
    </row>
    <row r="449" spans="1:14" x14ac:dyDescent="0.25">
      <c r="A449" s="9">
        <v>446</v>
      </c>
      <c r="B449" s="25" t="s">
        <v>460</v>
      </c>
      <c r="C449" s="23">
        <v>332850</v>
      </c>
      <c r="D449" s="23">
        <v>173078</v>
      </c>
      <c r="E449" s="23">
        <v>8857</v>
      </c>
      <c r="F449" s="23">
        <v>12594</v>
      </c>
      <c r="G449" s="23">
        <v>13954</v>
      </c>
      <c r="H449" s="23">
        <v>2106</v>
      </c>
      <c r="I449" s="23">
        <v>9039</v>
      </c>
      <c r="J449" s="23">
        <v>766</v>
      </c>
      <c r="K449" s="23">
        <v>0</v>
      </c>
      <c r="L449" s="23">
        <v>0</v>
      </c>
      <c r="M449" s="23">
        <v>0</v>
      </c>
      <c r="N449" s="6">
        <f t="shared" si="6"/>
        <v>553244</v>
      </c>
    </row>
    <row r="450" spans="1:14" x14ac:dyDescent="0.25">
      <c r="A450" s="9">
        <v>447</v>
      </c>
      <c r="B450" s="25" t="s">
        <v>461</v>
      </c>
      <c r="C450" s="23">
        <v>728726</v>
      </c>
      <c r="D450" s="23">
        <v>491948</v>
      </c>
      <c r="E450" s="23">
        <v>21868</v>
      </c>
      <c r="F450" s="23">
        <v>24487</v>
      </c>
      <c r="G450" s="23">
        <v>35420</v>
      </c>
      <c r="H450" s="23">
        <v>5050</v>
      </c>
      <c r="I450" s="23">
        <v>25170</v>
      </c>
      <c r="J450" s="23">
        <v>1370</v>
      </c>
      <c r="K450" s="23">
        <v>0</v>
      </c>
      <c r="L450" s="23">
        <v>0</v>
      </c>
      <c r="M450" s="23">
        <v>0</v>
      </c>
      <c r="N450" s="6">
        <f t="shared" si="6"/>
        <v>1334039</v>
      </c>
    </row>
    <row r="451" spans="1:14" x14ac:dyDescent="0.25">
      <c r="A451" s="9">
        <v>448</v>
      </c>
      <c r="B451" s="25" t="s">
        <v>462</v>
      </c>
      <c r="C451" s="23">
        <v>141268</v>
      </c>
      <c r="D451" s="23">
        <v>42639</v>
      </c>
      <c r="E451" s="23">
        <v>3356</v>
      </c>
      <c r="F451" s="23">
        <v>6129</v>
      </c>
      <c r="G451" s="23">
        <v>5309</v>
      </c>
      <c r="H451" s="23">
        <v>811</v>
      </c>
      <c r="I451" s="23">
        <v>3008</v>
      </c>
      <c r="J451" s="23">
        <v>337</v>
      </c>
      <c r="K451" s="23">
        <v>0</v>
      </c>
      <c r="L451" s="23">
        <v>0</v>
      </c>
      <c r="M451" s="23">
        <v>0</v>
      </c>
      <c r="N451" s="6">
        <f t="shared" si="6"/>
        <v>202857</v>
      </c>
    </row>
    <row r="452" spans="1:14" x14ac:dyDescent="0.25">
      <c r="A452" s="9">
        <v>449</v>
      </c>
      <c r="B452" s="25" t="s">
        <v>463</v>
      </c>
      <c r="C452" s="23">
        <v>201714</v>
      </c>
      <c r="D452" s="23">
        <v>128880</v>
      </c>
      <c r="E452" s="23">
        <v>5494</v>
      </c>
      <c r="F452" s="23">
        <v>8017</v>
      </c>
      <c r="G452" s="23">
        <v>6174</v>
      </c>
      <c r="H452" s="23">
        <v>1278</v>
      </c>
      <c r="I452" s="23">
        <v>4871</v>
      </c>
      <c r="J452" s="23">
        <v>480</v>
      </c>
      <c r="K452" s="23">
        <v>0</v>
      </c>
      <c r="L452" s="23">
        <v>0</v>
      </c>
      <c r="M452" s="23">
        <v>0</v>
      </c>
      <c r="N452" s="6">
        <f t="shared" si="6"/>
        <v>356908</v>
      </c>
    </row>
    <row r="453" spans="1:14" x14ac:dyDescent="0.25">
      <c r="A453" s="9">
        <v>450</v>
      </c>
      <c r="B453" s="25" t="s">
        <v>464</v>
      </c>
      <c r="C453" s="23">
        <v>623722</v>
      </c>
      <c r="D453" s="23">
        <v>85151</v>
      </c>
      <c r="E453" s="23">
        <v>17699</v>
      </c>
      <c r="F453" s="23">
        <v>22628</v>
      </c>
      <c r="G453" s="23">
        <v>31268</v>
      </c>
      <c r="H453" s="23">
        <v>4126</v>
      </c>
      <c r="I453" s="23">
        <v>19185</v>
      </c>
      <c r="J453" s="23">
        <v>1261</v>
      </c>
      <c r="K453" s="23">
        <v>0</v>
      </c>
      <c r="L453" s="23">
        <v>0</v>
      </c>
      <c r="M453" s="23">
        <v>0</v>
      </c>
      <c r="N453" s="6">
        <f t="shared" ref="N453:N516" si="7">SUM(C453:M453)</f>
        <v>805040</v>
      </c>
    </row>
    <row r="454" spans="1:14" x14ac:dyDescent="0.25">
      <c r="A454" s="9">
        <v>451</v>
      </c>
      <c r="B454" s="25" t="s">
        <v>465</v>
      </c>
      <c r="C454" s="23">
        <v>121364</v>
      </c>
      <c r="D454" s="23">
        <v>69113</v>
      </c>
      <c r="E454" s="23">
        <v>2674</v>
      </c>
      <c r="F454" s="23">
        <v>5998</v>
      </c>
      <c r="G454" s="23">
        <v>2178</v>
      </c>
      <c r="H454" s="23">
        <v>643</v>
      </c>
      <c r="I454" s="23">
        <v>1359</v>
      </c>
      <c r="J454" s="23">
        <v>335</v>
      </c>
      <c r="K454" s="23">
        <v>0</v>
      </c>
      <c r="L454" s="23">
        <v>0</v>
      </c>
      <c r="M454" s="23">
        <v>0</v>
      </c>
      <c r="N454" s="6">
        <f t="shared" si="7"/>
        <v>203664</v>
      </c>
    </row>
    <row r="455" spans="1:14" x14ac:dyDescent="0.25">
      <c r="A455" s="9">
        <v>452</v>
      </c>
      <c r="B455" s="25" t="s">
        <v>466</v>
      </c>
      <c r="C455" s="23">
        <v>301946</v>
      </c>
      <c r="D455" s="23">
        <v>164273</v>
      </c>
      <c r="E455" s="23">
        <v>7158</v>
      </c>
      <c r="F455" s="23">
        <v>12425</v>
      </c>
      <c r="G455" s="23">
        <v>9346</v>
      </c>
      <c r="H455" s="23">
        <v>1757</v>
      </c>
      <c r="I455" s="23">
        <v>6054</v>
      </c>
      <c r="J455" s="23">
        <v>704</v>
      </c>
      <c r="K455" s="23">
        <v>0</v>
      </c>
      <c r="L455" s="23">
        <v>0</v>
      </c>
      <c r="M455" s="23">
        <v>0</v>
      </c>
      <c r="N455" s="6">
        <f t="shared" si="7"/>
        <v>503663</v>
      </c>
    </row>
    <row r="456" spans="1:14" x14ac:dyDescent="0.25">
      <c r="A456" s="9">
        <v>453</v>
      </c>
      <c r="B456" s="25" t="s">
        <v>467</v>
      </c>
      <c r="C456" s="23">
        <v>203986</v>
      </c>
      <c r="D456" s="23">
        <v>34096</v>
      </c>
      <c r="E456" s="23">
        <v>6224</v>
      </c>
      <c r="F456" s="23">
        <v>6990</v>
      </c>
      <c r="G456" s="23">
        <v>7511</v>
      </c>
      <c r="H456" s="23">
        <v>1421</v>
      </c>
      <c r="I456" s="23">
        <v>6405</v>
      </c>
      <c r="J456" s="23">
        <v>391</v>
      </c>
      <c r="K456" s="23">
        <v>0</v>
      </c>
      <c r="L456" s="23">
        <v>0</v>
      </c>
      <c r="M456" s="23">
        <v>0</v>
      </c>
      <c r="N456" s="6">
        <f t="shared" si="7"/>
        <v>267024</v>
      </c>
    </row>
    <row r="457" spans="1:14" x14ac:dyDescent="0.25">
      <c r="A457" s="9">
        <v>454</v>
      </c>
      <c r="B457" s="25" t="s">
        <v>468</v>
      </c>
      <c r="C457" s="23">
        <v>191010</v>
      </c>
      <c r="D457" s="23">
        <v>46488</v>
      </c>
      <c r="E457" s="23">
        <v>5048</v>
      </c>
      <c r="F457" s="23">
        <v>7761</v>
      </c>
      <c r="G457" s="23">
        <v>6582</v>
      </c>
      <c r="H457" s="23">
        <v>1183</v>
      </c>
      <c r="I457" s="23">
        <v>4550</v>
      </c>
      <c r="J457" s="23">
        <v>443</v>
      </c>
      <c r="K457" s="23">
        <v>0</v>
      </c>
      <c r="L457" s="23">
        <v>0</v>
      </c>
      <c r="M457" s="23">
        <v>0</v>
      </c>
      <c r="N457" s="6">
        <f t="shared" si="7"/>
        <v>263065</v>
      </c>
    </row>
    <row r="458" spans="1:14" x14ac:dyDescent="0.25">
      <c r="A458" s="9">
        <v>455</v>
      </c>
      <c r="B458" s="25" t="s">
        <v>469</v>
      </c>
      <c r="C458" s="23">
        <v>185080</v>
      </c>
      <c r="D458" s="23">
        <v>107962</v>
      </c>
      <c r="E458" s="23">
        <v>4528</v>
      </c>
      <c r="F458" s="23">
        <v>7560</v>
      </c>
      <c r="G458" s="23">
        <v>5831</v>
      </c>
      <c r="H458" s="23">
        <v>1098</v>
      </c>
      <c r="I458" s="23">
        <v>3939</v>
      </c>
      <c r="J458" s="23">
        <v>434</v>
      </c>
      <c r="K458" s="23">
        <v>0</v>
      </c>
      <c r="L458" s="23">
        <v>0</v>
      </c>
      <c r="M458" s="23">
        <v>0</v>
      </c>
      <c r="N458" s="6">
        <f t="shared" si="7"/>
        <v>316432</v>
      </c>
    </row>
    <row r="459" spans="1:14" x14ac:dyDescent="0.25">
      <c r="A459" s="9">
        <v>456</v>
      </c>
      <c r="B459" s="25" t="s">
        <v>470</v>
      </c>
      <c r="C459" s="23">
        <v>124092</v>
      </c>
      <c r="D459" s="23">
        <v>107321</v>
      </c>
      <c r="E459" s="23">
        <v>3008</v>
      </c>
      <c r="F459" s="23">
        <v>5284</v>
      </c>
      <c r="G459" s="23">
        <v>3091</v>
      </c>
      <c r="H459" s="23">
        <v>724</v>
      </c>
      <c r="I459" s="23">
        <v>2321</v>
      </c>
      <c r="J459" s="23">
        <v>300</v>
      </c>
      <c r="K459" s="23">
        <v>0</v>
      </c>
      <c r="L459" s="23">
        <v>0</v>
      </c>
      <c r="M459" s="23">
        <v>0</v>
      </c>
      <c r="N459" s="6">
        <f t="shared" si="7"/>
        <v>246141</v>
      </c>
    </row>
    <row r="460" spans="1:14" x14ac:dyDescent="0.25">
      <c r="A460" s="9">
        <v>457</v>
      </c>
      <c r="B460" s="25" t="s">
        <v>471</v>
      </c>
      <c r="C460" s="23">
        <v>224126</v>
      </c>
      <c r="D460" s="23">
        <v>56750</v>
      </c>
      <c r="E460" s="23">
        <v>5997</v>
      </c>
      <c r="F460" s="23">
        <v>9208</v>
      </c>
      <c r="G460" s="23">
        <v>6834</v>
      </c>
      <c r="H460" s="23">
        <v>1396</v>
      </c>
      <c r="I460" s="23">
        <v>5077</v>
      </c>
      <c r="J460" s="23">
        <v>567</v>
      </c>
      <c r="K460" s="23">
        <v>0</v>
      </c>
      <c r="L460" s="23">
        <v>0</v>
      </c>
      <c r="M460" s="23">
        <v>0</v>
      </c>
      <c r="N460" s="6">
        <f t="shared" si="7"/>
        <v>309955</v>
      </c>
    </row>
    <row r="461" spans="1:14" x14ac:dyDescent="0.25">
      <c r="A461" s="9">
        <v>458</v>
      </c>
      <c r="B461" s="25" t="s">
        <v>472</v>
      </c>
      <c r="C461" s="23">
        <v>150176</v>
      </c>
      <c r="D461" s="23">
        <v>64534</v>
      </c>
      <c r="E461" s="23">
        <v>2794</v>
      </c>
      <c r="F461" s="23">
        <v>6452</v>
      </c>
      <c r="G461" s="23">
        <v>1974</v>
      </c>
      <c r="H461" s="23">
        <v>762</v>
      </c>
      <c r="I461" s="23">
        <v>1580</v>
      </c>
      <c r="J461" s="23">
        <v>324</v>
      </c>
      <c r="K461" s="23">
        <v>0</v>
      </c>
      <c r="L461" s="23">
        <v>0</v>
      </c>
      <c r="M461" s="23">
        <v>0</v>
      </c>
      <c r="N461" s="6">
        <f t="shared" si="7"/>
        <v>228596</v>
      </c>
    </row>
    <row r="462" spans="1:14" x14ac:dyDescent="0.25">
      <c r="A462" s="9">
        <v>459</v>
      </c>
      <c r="B462" s="25" t="s">
        <v>473</v>
      </c>
      <c r="C462" s="23">
        <v>293176</v>
      </c>
      <c r="D462" s="23">
        <v>174655</v>
      </c>
      <c r="E462" s="23">
        <v>7645</v>
      </c>
      <c r="F462" s="23">
        <v>11139</v>
      </c>
      <c r="G462" s="23">
        <v>8735</v>
      </c>
      <c r="H462" s="23">
        <v>1832</v>
      </c>
      <c r="I462" s="23">
        <v>7107</v>
      </c>
      <c r="J462" s="23">
        <v>628</v>
      </c>
      <c r="K462" s="23">
        <v>0</v>
      </c>
      <c r="L462" s="23">
        <v>0</v>
      </c>
      <c r="M462" s="23">
        <v>0</v>
      </c>
      <c r="N462" s="6">
        <f t="shared" si="7"/>
        <v>504917</v>
      </c>
    </row>
    <row r="463" spans="1:14" x14ac:dyDescent="0.25">
      <c r="A463" s="9">
        <v>460</v>
      </c>
      <c r="B463" s="25" t="s">
        <v>474</v>
      </c>
      <c r="C463" s="23">
        <v>290614</v>
      </c>
      <c r="D463" s="23">
        <v>67466</v>
      </c>
      <c r="E463" s="23">
        <v>7082</v>
      </c>
      <c r="F463" s="23">
        <v>12320</v>
      </c>
      <c r="G463" s="23">
        <v>11214</v>
      </c>
      <c r="H463" s="23">
        <v>1703</v>
      </c>
      <c r="I463" s="23">
        <v>6718</v>
      </c>
      <c r="J463" s="23">
        <v>697</v>
      </c>
      <c r="K463" s="23">
        <v>0</v>
      </c>
      <c r="L463" s="23">
        <v>0</v>
      </c>
      <c r="M463" s="23">
        <v>0</v>
      </c>
      <c r="N463" s="6">
        <f t="shared" si="7"/>
        <v>397814</v>
      </c>
    </row>
    <row r="464" spans="1:14" x14ac:dyDescent="0.25">
      <c r="A464" s="9">
        <v>461</v>
      </c>
      <c r="B464" s="25" t="s">
        <v>475</v>
      </c>
      <c r="C464" s="23">
        <v>100448</v>
      </c>
      <c r="D464" s="23">
        <v>52033</v>
      </c>
      <c r="E464" s="23">
        <v>2277</v>
      </c>
      <c r="F464" s="23">
        <v>4600</v>
      </c>
      <c r="G464" s="23">
        <v>1215</v>
      </c>
      <c r="H464" s="23">
        <v>554</v>
      </c>
      <c r="I464" s="23">
        <v>1145</v>
      </c>
      <c r="J464" s="23">
        <v>250</v>
      </c>
      <c r="K464" s="23">
        <v>0</v>
      </c>
      <c r="L464" s="23">
        <v>0</v>
      </c>
      <c r="M464" s="23">
        <v>0</v>
      </c>
      <c r="N464" s="6">
        <f t="shared" si="7"/>
        <v>162522</v>
      </c>
    </row>
    <row r="465" spans="1:14" x14ac:dyDescent="0.25">
      <c r="A465" s="9">
        <v>462</v>
      </c>
      <c r="B465" s="25" t="s">
        <v>476</v>
      </c>
      <c r="C465" s="23">
        <v>278382</v>
      </c>
      <c r="D465" s="23">
        <v>146810</v>
      </c>
      <c r="E465" s="23">
        <v>6884</v>
      </c>
      <c r="F465" s="23">
        <v>10795</v>
      </c>
      <c r="G465" s="23">
        <v>8131</v>
      </c>
      <c r="H465" s="23">
        <v>1682</v>
      </c>
      <c r="I465" s="23">
        <v>6336</v>
      </c>
      <c r="J465" s="23">
        <v>628</v>
      </c>
      <c r="K465" s="23">
        <v>0</v>
      </c>
      <c r="L465" s="23">
        <v>0</v>
      </c>
      <c r="M465" s="23">
        <v>0</v>
      </c>
      <c r="N465" s="6">
        <f t="shared" si="7"/>
        <v>459648</v>
      </c>
    </row>
    <row r="466" spans="1:14" x14ac:dyDescent="0.25">
      <c r="A466" s="9">
        <v>463</v>
      </c>
      <c r="B466" s="25" t="s">
        <v>477</v>
      </c>
      <c r="C466" s="23">
        <v>84004</v>
      </c>
      <c r="D466" s="23">
        <v>42794</v>
      </c>
      <c r="E466" s="23">
        <v>1912</v>
      </c>
      <c r="F466" s="23">
        <v>4047</v>
      </c>
      <c r="G466" s="23">
        <v>1134</v>
      </c>
      <c r="H466" s="23">
        <v>457</v>
      </c>
      <c r="I466" s="23">
        <v>962</v>
      </c>
      <c r="J466" s="23">
        <v>229</v>
      </c>
      <c r="K466" s="23">
        <v>0</v>
      </c>
      <c r="L466" s="23">
        <v>0</v>
      </c>
      <c r="M466" s="23">
        <v>0</v>
      </c>
      <c r="N466" s="6">
        <f t="shared" si="7"/>
        <v>135539</v>
      </c>
    </row>
    <row r="467" spans="1:14" x14ac:dyDescent="0.25">
      <c r="A467" s="9">
        <v>464</v>
      </c>
      <c r="B467" s="25" t="s">
        <v>478</v>
      </c>
      <c r="C467" s="23">
        <v>81378</v>
      </c>
      <c r="D467" s="23">
        <v>40713</v>
      </c>
      <c r="E467" s="23">
        <v>2013</v>
      </c>
      <c r="F467" s="23">
        <v>3848</v>
      </c>
      <c r="G467" s="23">
        <v>758</v>
      </c>
      <c r="H467" s="23">
        <v>466</v>
      </c>
      <c r="I467" s="23">
        <v>954</v>
      </c>
      <c r="J467" s="23">
        <v>218</v>
      </c>
      <c r="K467" s="23">
        <v>0</v>
      </c>
      <c r="L467" s="23">
        <v>0</v>
      </c>
      <c r="M467" s="23">
        <v>0</v>
      </c>
      <c r="N467" s="6">
        <f t="shared" si="7"/>
        <v>130348</v>
      </c>
    </row>
    <row r="468" spans="1:14" x14ac:dyDescent="0.25">
      <c r="A468" s="9">
        <v>465</v>
      </c>
      <c r="B468" s="25" t="s">
        <v>479</v>
      </c>
      <c r="C468" s="23">
        <v>117106</v>
      </c>
      <c r="D468" s="23">
        <v>44614</v>
      </c>
      <c r="E468" s="23">
        <v>2762</v>
      </c>
      <c r="F468" s="23">
        <v>5336</v>
      </c>
      <c r="G468" s="23">
        <v>3450</v>
      </c>
      <c r="H468" s="23">
        <v>661</v>
      </c>
      <c r="I468" s="23">
        <v>2191</v>
      </c>
      <c r="J468" s="23">
        <v>301</v>
      </c>
      <c r="K468" s="23">
        <v>0</v>
      </c>
      <c r="L468" s="23">
        <v>0</v>
      </c>
      <c r="M468" s="23">
        <v>0</v>
      </c>
      <c r="N468" s="6">
        <f t="shared" si="7"/>
        <v>176421</v>
      </c>
    </row>
    <row r="469" spans="1:14" x14ac:dyDescent="0.25">
      <c r="A469" s="9">
        <v>466</v>
      </c>
      <c r="B469" s="25" t="s">
        <v>480</v>
      </c>
      <c r="C469" s="23">
        <v>580880</v>
      </c>
      <c r="D469" s="23">
        <v>182334</v>
      </c>
      <c r="E469" s="23">
        <v>15958</v>
      </c>
      <c r="F469" s="23">
        <v>21420</v>
      </c>
      <c r="G469" s="23">
        <v>33919</v>
      </c>
      <c r="H469" s="23">
        <v>3760</v>
      </c>
      <c r="I469" s="23">
        <v>18299</v>
      </c>
      <c r="J469" s="23">
        <v>1193</v>
      </c>
      <c r="K469" s="23">
        <v>0</v>
      </c>
      <c r="L469" s="23">
        <v>0</v>
      </c>
      <c r="M469" s="23">
        <v>0</v>
      </c>
      <c r="N469" s="6">
        <f t="shared" si="7"/>
        <v>857763</v>
      </c>
    </row>
    <row r="470" spans="1:14" x14ac:dyDescent="0.25">
      <c r="A470" s="9">
        <v>467</v>
      </c>
      <c r="B470" s="25" t="s">
        <v>481</v>
      </c>
      <c r="C470" s="23">
        <v>857810</v>
      </c>
      <c r="D470" s="23">
        <v>1662008</v>
      </c>
      <c r="E470" s="23">
        <v>23712</v>
      </c>
      <c r="F470" s="23">
        <v>29793</v>
      </c>
      <c r="G470" s="23">
        <v>39383</v>
      </c>
      <c r="H470" s="23">
        <v>5639</v>
      </c>
      <c r="I470" s="23">
        <v>27773</v>
      </c>
      <c r="J470" s="23">
        <v>1622</v>
      </c>
      <c r="K470" s="23">
        <v>0</v>
      </c>
      <c r="L470" s="23">
        <v>95002</v>
      </c>
      <c r="M470" s="23">
        <v>0</v>
      </c>
      <c r="N470" s="6">
        <f t="shared" si="7"/>
        <v>2742742</v>
      </c>
    </row>
    <row r="471" spans="1:14" x14ac:dyDescent="0.25">
      <c r="A471" s="9">
        <v>468</v>
      </c>
      <c r="B471" s="25" t="s">
        <v>482</v>
      </c>
      <c r="C471" s="23">
        <v>656786</v>
      </c>
      <c r="D471" s="23">
        <v>552518</v>
      </c>
      <c r="E471" s="23">
        <v>18199</v>
      </c>
      <c r="F471" s="23">
        <v>24246</v>
      </c>
      <c r="G471" s="23">
        <v>31562</v>
      </c>
      <c r="H471" s="23">
        <v>4271</v>
      </c>
      <c r="I471" s="23">
        <v>20322</v>
      </c>
      <c r="J471" s="23">
        <v>1364</v>
      </c>
      <c r="K471" s="23">
        <v>0</v>
      </c>
      <c r="L471" s="23">
        <v>0</v>
      </c>
      <c r="M471" s="23">
        <v>0</v>
      </c>
      <c r="N471" s="6">
        <f t="shared" si="7"/>
        <v>1309268</v>
      </c>
    </row>
    <row r="472" spans="1:14" x14ac:dyDescent="0.25">
      <c r="A472" s="9">
        <v>469</v>
      </c>
      <c r="B472" s="25" t="s">
        <v>483</v>
      </c>
      <c r="C472" s="23">
        <v>1678288</v>
      </c>
      <c r="D472" s="23">
        <v>1005400</v>
      </c>
      <c r="E472" s="23">
        <v>44684</v>
      </c>
      <c r="F472" s="23">
        <v>60883</v>
      </c>
      <c r="G472" s="23">
        <v>80553</v>
      </c>
      <c r="H472" s="23">
        <v>10712</v>
      </c>
      <c r="I472" s="23">
        <v>51150</v>
      </c>
      <c r="J472" s="23">
        <v>3288</v>
      </c>
      <c r="K472" s="23">
        <v>0</v>
      </c>
      <c r="L472" s="23">
        <v>14630</v>
      </c>
      <c r="M472" s="23">
        <v>0</v>
      </c>
      <c r="N472" s="6">
        <f t="shared" si="7"/>
        <v>2949588</v>
      </c>
    </row>
    <row r="473" spans="1:14" x14ac:dyDescent="0.25">
      <c r="A473" s="9">
        <v>470</v>
      </c>
      <c r="B473" s="25" t="s">
        <v>484</v>
      </c>
      <c r="C473" s="23">
        <v>282278</v>
      </c>
      <c r="D473" s="23">
        <v>53250</v>
      </c>
      <c r="E473" s="23">
        <v>8205</v>
      </c>
      <c r="F473" s="23">
        <v>10339</v>
      </c>
      <c r="G473" s="23">
        <v>10455</v>
      </c>
      <c r="H473" s="23">
        <v>1889</v>
      </c>
      <c r="I473" s="23">
        <v>8138</v>
      </c>
      <c r="J473" s="23">
        <v>572</v>
      </c>
      <c r="K473" s="23">
        <v>0</v>
      </c>
      <c r="L473" s="23">
        <v>0</v>
      </c>
      <c r="M473" s="23">
        <v>0</v>
      </c>
      <c r="N473" s="6">
        <f t="shared" si="7"/>
        <v>375126</v>
      </c>
    </row>
    <row r="474" spans="1:14" x14ac:dyDescent="0.25">
      <c r="A474" s="9">
        <v>471</v>
      </c>
      <c r="B474" s="25" t="s">
        <v>485</v>
      </c>
      <c r="C474" s="23">
        <v>94922</v>
      </c>
      <c r="D474" s="23">
        <v>53803</v>
      </c>
      <c r="E474" s="23">
        <v>2072</v>
      </c>
      <c r="F474" s="23">
        <v>4867</v>
      </c>
      <c r="G474" s="23">
        <v>1003</v>
      </c>
      <c r="H474" s="23">
        <v>493</v>
      </c>
      <c r="I474" s="23">
        <v>840</v>
      </c>
      <c r="J474" s="23">
        <v>277</v>
      </c>
      <c r="K474" s="23">
        <v>0</v>
      </c>
      <c r="L474" s="23">
        <v>0</v>
      </c>
      <c r="M474" s="23">
        <v>0</v>
      </c>
      <c r="N474" s="6">
        <f t="shared" si="7"/>
        <v>158277</v>
      </c>
    </row>
    <row r="475" spans="1:14" x14ac:dyDescent="0.25">
      <c r="A475" s="9">
        <v>472</v>
      </c>
      <c r="B475" s="25" t="s">
        <v>486</v>
      </c>
      <c r="C475" s="23">
        <v>397842</v>
      </c>
      <c r="D475" s="23">
        <v>180545</v>
      </c>
      <c r="E475" s="23">
        <v>8896</v>
      </c>
      <c r="F475" s="23">
        <v>19655</v>
      </c>
      <c r="G475" s="23">
        <v>6614</v>
      </c>
      <c r="H475" s="23">
        <v>2123</v>
      </c>
      <c r="I475" s="23">
        <v>4894</v>
      </c>
      <c r="J475" s="23">
        <v>1113</v>
      </c>
      <c r="K475" s="23">
        <v>0</v>
      </c>
      <c r="L475" s="23">
        <v>0</v>
      </c>
      <c r="M475" s="23">
        <v>0</v>
      </c>
      <c r="N475" s="6">
        <f t="shared" si="7"/>
        <v>621682</v>
      </c>
    </row>
    <row r="476" spans="1:14" x14ac:dyDescent="0.25">
      <c r="A476" s="9">
        <v>473</v>
      </c>
      <c r="B476" s="25" t="s">
        <v>487</v>
      </c>
      <c r="C476" s="23">
        <v>119306</v>
      </c>
      <c r="D476" s="23">
        <v>79679</v>
      </c>
      <c r="E476" s="23">
        <v>2725</v>
      </c>
      <c r="F476" s="23">
        <v>5539</v>
      </c>
      <c r="G476" s="23">
        <v>2520</v>
      </c>
      <c r="H476" s="23">
        <v>658</v>
      </c>
      <c r="I476" s="23">
        <v>1870</v>
      </c>
      <c r="J476" s="23">
        <v>313</v>
      </c>
      <c r="K476" s="23">
        <v>0</v>
      </c>
      <c r="L476" s="23">
        <v>10750</v>
      </c>
      <c r="M476" s="23">
        <v>0</v>
      </c>
      <c r="N476" s="6">
        <f t="shared" si="7"/>
        <v>223360</v>
      </c>
    </row>
    <row r="477" spans="1:14" x14ac:dyDescent="0.25">
      <c r="A477" s="9">
        <v>474</v>
      </c>
      <c r="B477" s="25" t="s">
        <v>488</v>
      </c>
      <c r="C477" s="23">
        <v>178178</v>
      </c>
      <c r="D477" s="23">
        <v>48549</v>
      </c>
      <c r="E477" s="23">
        <v>4453</v>
      </c>
      <c r="F477" s="23">
        <v>7425</v>
      </c>
      <c r="G477" s="23">
        <v>6794</v>
      </c>
      <c r="H477" s="23">
        <v>1063</v>
      </c>
      <c r="I477" s="23">
        <v>4420</v>
      </c>
      <c r="J477" s="23">
        <v>417</v>
      </c>
      <c r="K477" s="23">
        <v>0</v>
      </c>
      <c r="L477" s="23">
        <v>0</v>
      </c>
      <c r="M477" s="23">
        <v>0</v>
      </c>
      <c r="N477" s="6">
        <f t="shared" si="7"/>
        <v>251299</v>
      </c>
    </row>
    <row r="478" spans="1:14" x14ac:dyDescent="0.25">
      <c r="A478" s="9">
        <v>475</v>
      </c>
      <c r="B478" s="25" t="s">
        <v>489</v>
      </c>
      <c r="C478" s="23">
        <v>624352</v>
      </c>
      <c r="D478" s="23">
        <v>562313</v>
      </c>
      <c r="E478" s="23">
        <v>16183</v>
      </c>
      <c r="F478" s="23">
        <v>24282</v>
      </c>
      <c r="G478" s="23">
        <v>21196</v>
      </c>
      <c r="H478" s="23">
        <v>3867</v>
      </c>
      <c r="I478" s="23">
        <v>15154</v>
      </c>
      <c r="J478" s="23">
        <v>1359</v>
      </c>
      <c r="K478" s="23">
        <v>0</v>
      </c>
      <c r="L478" s="23">
        <v>0</v>
      </c>
      <c r="M478" s="23">
        <v>0</v>
      </c>
      <c r="N478" s="6">
        <f t="shared" si="7"/>
        <v>1268706</v>
      </c>
    </row>
    <row r="479" spans="1:14" x14ac:dyDescent="0.25">
      <c r="A479" s="9">
        <v>476</v>
      </c>
      <c r="B479" s="25" t="s">
        <v>490</v>
      </c>
      <c r="C479" s="23">
        <v>71756</v>
      </c>
      <c r="D479" s="23">
        <v>39297</v>
      </c>
      <c r="E479" s="23">
        <v>1634</v>
      </c>
      <c r="F479" s="23">
        <v>3582</v>
      </c>
      <c r="G479" s="23">
        <v>791</v>
      </c>
      <c r="H479" s="23">
        <v>386</v>
      </c>
      <c r="I479" s="23">
        <v>733</v>
      </c>
      <c r="J479" s="23">
        <v>206</v>
      </c>
      <c r="K479" s="23">
        <v>0</v>
      </c>
      <c r="L479" s="23">
        <v>2311</v>
      </c>
      <c r="M479" s="23">
        <v>0</v>
      </c>
      <c r="N479" s="6">
        <f t="shared" si="7"/>
        <v>120696</v>
      </c>
    </row>
    <row r="480" spans="1:14" x14ac:dyDescent="0.25">
      <c r="A480" s="9">
        <v>477</v>
      </c>
      <c r="B480" s="25" t="s">
        <v>491</v>
      </c>
      <c r="C480" s="23">
        <v>135162</v>
      </c>
      <c r="D480" s="23">
        <v>65172</v>
      </c>
      <c r="E480" s="23">
        <v>2972</v>
      </c>
      <c r="F480" s="23">
        <v>6373</v>
      </c>
      <c r="G480" s="23">
        <v>3156</v>
      </c>
      <c r="H480" s="23">
        <v>725</v>
      </c>
      <c r="I480" s="23">
        <v>1985</v>
      </c>
      <c r="J480" s="23">
        <v>354</v>
      </c>
      <c r="K480" s="23">
        <v>0</v>
      </c>
      <c r="L480" s="23">
        <v>0</v>
      </c>
      <c r="M480" s="23">
        <v>0</v>
      </c>
      <c r="N480" s="6">
        <f t="shared" si="7"/>
        <v>215899</v>
      </c>
    </row>
    <row r="481" spans="1:14" x14ac:dyDescent="0.25">
      <c r="A481" s="9">
        <v>478</v>
      </c>
      <c r="B481" s="25" t="s">
        <v>492</v>
      </c>
      <c r="C481" s="23">
        <v>136956</v>
      </c>
      <c r="D481" s="23">
        <v>38240</v>
      </c>
      <c r="E481" s="23">
        <v>3160</v>
      </c>
      <c r="F481" s="23">
        <v>6269</v>
      </c>
      <c r="G481" s="23">
        <v>3760</v>
      </c>
      <c r="H481" s="23">
        <v>762</v>
      </c>
      <c r="I481" s="23">
        <v>2435</v>
      </c>
      <c r="J481" s="23">
        <v>352</v>
      </c>
      <c r="K481" s="23">
        <v>0</v>
      </c>
      <c r="L481" s="23">
        <v>0</v>
      </c>
      <c r="M481" s="23">
        <v>0</v>
      </c>
      <c r="N481" s="6">
        <f t="shared" si="7"/>
        <v>191934</v>
      </c>
    </row>
    <row r="482" spans="1:14" x14ac:dyDescent="0.25">
      <c r="A482" s="9">
        <v>479</v>
      </c>
      <c r="B482" s="25" t="s">
        <v>493</v>
      </c>
      <c r="C482" s="23">
        <v>58754</v>
      </c>
      <c r="D482" s="23">
        <v>34509</v>
      </c>
      <c r="E482" s="23">
        <v>1158</v>
      </c>
      <c r="F482" s="23">
        <v>3167</v>
      </c>
      <c r="G482" s="23">
        <v>416</v>
      </c>
      <c r="H482" s="23">
        <v>283</v>
      </c>
      <c r="I482" s="23">
        <v>290</v>
      </c>
      <c r="J482" s="23">
        <v>186</v>
      </c>
      <c r="K482" s="23">
        <v>0</v>
      </c>
      <c r="L482" s="23">
        <v>0</v>
      </c>
      <c r="M482" s="23">
        <v>0</v>
      </c>
      <c r="N482" s="6">
        <f t="shared" si="7"/>
        <v>98763</v>
      </c>
    </row>
    <row r="483" spans="1:14" x14ac:dyDescent="0.25">
      <c r="A483" s="9">
        <v>480</v>
      </c>
      <c r="B483" s="25" t="s">
        <v>494</v>
      </c>
      <c r="C483" s="23">
        <v>129988</v>
      </c>
      <c r="D483" s="23">
        <v>49421</v>
      </c>
      <c r="E483" s="23">
        <v>3226</v>
      </c>
      <c r="F483" s="23">
        <v>5706</v>
      </c>
      <c r="G483" s="23">
        <v>1949</v>
      </c>
      <c r="H483" s="23">
        <v>762</v>
      </c>
      <c r="I483" s="23">
        <v>1939</v>
      </c>
      <c r="J483" s="23">
        <v>314</v>
      </c>
      <c r="K483" s="23">
        <v>0</v>
      </c>
      <c r="L483" s="23">
        <v>0</v>
      </c>
      <c r="M483" s="23">
        <v>0</v>
      </c>
      <c r="N483" s="6">
        <f t="shared" si="7"/>
        <v>193305</v>
      </c>
    </row>
    <row r="484" spans="1:14" x14ac:dyDescent="0.25">
      <c r="A484" s="9">
        <v>481</v>
      </c>
      <c r="B484" s="25" t="s">
        <v>495</v>
      </c>
      <c r="C484" s="23">
        <v>166992</v>
      </c>
      <c r="D484" s="23">
        <v>58146</v>
      </c>
      <c r="E484" s="23">
        <v>4327</v>
      </c>
      <c r="F484" s="23">
        <v>6737</v>
      </c>
      <c r="G484" s="23">
        <v>4331</v>
      </c>
      <c r="H484" s="23">
        <v>1026</v>
      </c>
      <c r="I484" s="23">
        <v>3374</v>
      </c>
      <c r="J484" s="23">
        <v>371</v>
      </c>
      <c r="K484" s="23">
        <v>0</v>
      </c>
      <c r="L484" s="23">
        <v>0</v>
      </c>
      <c r="M484" s="23">
        <v>0</v>
      </c>
      <c r="N484" s="6">
        <f t="shared" si="7"/>
        <v>245304</v>
      </c>
    </row>
    <row r="485" spans="1:14" x14ac:dyDescent="0.25">
      <c r="A485" s="9">
        <v>482</v>
      </c>
      <c r="B485" s="25" t="s">
        <v>496</v>
      </c>
      <c r="C485" s="23">
        <v>3554008</v>
      </c>
      <c r="D485" s="23">
        <v>1255902</v>
      </c>
      <c r="E485" s="23">
        <v>89570</v>
      </c>
      <c r="F485" s="23">
        <v>120328</v>
      </c>
      <c r="G485" s="23">
        <v>109758</v>
      </c>
      <c r="H485" s="23">
        <v>22326</v>
      </c>
      <c r="I485" s="23">
        <v>89756</v>
      </c>
      <c r="J485" s="23">
        <v>5876</v>
      </c>
      <c r="K485" s="23">
        <v>0</v>
      </c>
      <c r="L485" s="23">
        <v>0</v>
      </c>
      <c r="M485" s="23">
        <v>0</v>
      </c>
      <c r="N485" s="6">
        <f t="shared" si="7"/>
        <v>5247524</v>
      </c>
    </row>
    <row r="486" spans="1:14" x14ac:dyDescent="0.25">
      <c r="A486" s="9">
        <v>483</v>
      </c>
      <c r="B486" s="25" t="s">
        <v>497</v>
      </c>
      <c r="C486" s="23">
        <v>488820</v>
      </c>
      <c r="D486" s="23">
        <v>294737</v>
      </c>
      <c r="E486" s="23">
        <v>14403</v>
      </c>
      <c r="F486" s="23">
        <v>15748</v>
      </c>
      <c r="G486" s="23">
        <v>20112</v>
      </c>
      <c r="H486" s="23">
        <v>3377</v>
      </c>
      <c r="I486" s="23">
        <v>16505</v>
      </c>
      <c r="J486" s="23">
        <v>868</v>
      </c>
      <c r="K486" s="23">
        <v>0</v>
      </c>
      <c r="L486" s="23">
        <v>0</v>
      </c>
      <c r="M486" s="23">
        <v>0</v>
      </c>
      <c r="N486" s="6">
        <f t="shared" si="7"/>
        <v>854570</v>
      </c>
    </row>
    <row r="487" spans="1:14" x14ac:dyDescent="0.25">
      <c r="A487" s="9">
        <v>484</v>
      </c>
      <c r="B487" s="25" t="s">
        <v>498</v>
      </c>
      <c r="C487" s="23">
        <v>287120</v>
      </c>
      <c r="D487" s="23">
        <v>193733</v>
      </c>
      <c r="E487" s="23">
        <v>7018</v>
      </c>
      <c r="F487" s="23">
        <v>10998</v>
      </c>
      <c r="G487" s="23">
        <v>9102</v>
      </c>
      <c r="H487" s="23">
        <v>1729</v>
      </c>
      <c r="I487" s="23">
        <v>6565</v>
      </c>
      <c r="J487" s="23">
        <v>604</v>
      </c>
      <c r="K487" s="23">
        <v>0</v>
      </c>
      <c r="L487" s="23">
        <v>14615</v>
      </c>
      <c r="M487" s="23">
        <v>0</v>
      </c>
      <c r="N487" s="6">
        <f t="shared" si="7"/>
        <v>531484</v>
      </c>
    </row>
    <row r="488" spans="1:14" x14ac:dyDescent="0.25">
      <c r="A488" s="9">
        <v>485</v>
      </c>
      <c r="B488" s="25" t="s">
        <v>499</v>
      </c>
      <c r="C488" s="23">
        <v>194162</v>
      </c>
      <c r="D488" s="23">
        <v>81475</v>
      </c>
      <c r="E488" s="23">
        <v>4732</v>
      </c>
      <c r="F488" s="23">
        <v>8384</v>
      </c>
      <c r="G488" s="23">
        <v>7454</v>
      </c>
      <c r="H488" s="23">
        <v>1132</v>
      </c>
      <c r="I488" s="23">
        <v>4336</v>
      </c>
      <c r="J488" s="23">
        <v>471</v>
      </c>
      <c r="K488" s="23">
        <v>0</v>
      </c>
      <c r="L488" s="23">
        <v>0</v>
      </c>
      <c r="M488" s="23">
        <v>0</v>
      </c>
      <c r="N488" s="6">
        <f t="shared" si="7"/>
        <v>302146</v>
      </c>
    </row>
    <row r="489" spans="1:14" x14ac:dyDescent="0.25">
      <c r="A489" s="9">
        <v>486</v>
      </c>
      <c r="B489" s="25" t="s">
        <v>500</v>
      </c>
      <c r="C489" s="23">
        <v>171130</v>
      </c>
      <c r="D489" s="23">
        <v>222012</v>
      </c>
      <c r="E489" s="23">
        <v>4334</v>
      </c>
      <c r="F489" s="23">
        <v>6717</v>
      </c>
      <c r="G489" s="23">
        <v>5040</v>
      </c>
      <c r="H489" s="23">
        <v>1044</v>
      </c>
      <c r="I489" s="23">
        <v>3871</v>
      </c>
      <c r="J489" s="23">
        <v>359</v>
      </c>
      <c r="K489" s="23">
        <v>0</v>
      </c>
      <c r="L489" s="23">
        <v>0</v>
      </c>
      <c r="M489" s="23">
        <v>0</v>
      </c>
      <c r="N489" s="6">
        <f t="shared" si="7"/>
        <v>414507</v>
      </c>
    </row>
    <row r="490" spans="1:14" x14ac:dyDescent="0.25">
      <c r="A490" s="9">
        <v>487</v>
      </c>
      <c r="B490" s="25" t="s">
        <v>501</v>
      </c>
      <c r="C490" s="23">
        <v>230912</v>
      </c>
      <c r="D490" s="23">
        <v>97668</v>
      </c>
      <c r="E490" s="23">
        <v>4889</v>
      </c>
      <c r="F490" s="23">
        <v>6711</v>
      </c>
      <c r="G490" s="23">
        <v>4078</v>
      </c>
      <c r="H490" s="23">
        <v>1394</v>
      </c>
      <c r="I490" s="23">
        <v>4306</v>
      </c>
      <c r="J490" s="23">
        <v>446</v>
      </c>
      <c r="K490" s="23">
        <v>0</v>
      </c>
      <c r="L490" s="23">
        <v>4212</v>
      </c>
      <c r="M490" s="23">
        <v>0</v>
      </c>
      <c r="N490" s="6">
        <f t="shared" si="7"/>
        <v>354616</v>
      </c>
    </row>
    <row r="491" spans="1:14" x14ac:dyDescent="0.25">
      <c r="A491" s="9">
        <v>488</v>
      </c>
      <c r="B491" s="25" t="s">
        <v>502</v>
      </c>
      <c r="C491" s="23">
        <v>65148</v>
      </c>
      <c r="D491" s="23">
        <v>40957</v>
      </c>
      <c r="E491" s="23">
        <v>1275</v>
      </c>
      <c r="F491" s="23">
        <v>3448</v>
      </c>
      <c r="G491" s="23">
        <v>228</v>
      </c>
      <c r="H491" s="23">
        <v>315</v>
      </c>
      <c r="I491" s="23">
        <v>252</v>
      </c>
      <c r="J491" s="23">
        <v>196</v>
      </c>
      <c r="K491" s="23">
        <v>0</v>
      </c>
      <c r="L491" s="23">
        <v>0</v>
      </c>
      <c r="M491" s="23">
        <v>0</v>
      </c>
      <c r="N491" s="6">
        <f t="shared" si="7"/>
        <v>111819</v>
      </c>
    </row>
    <row r="492" spans="1:14" x14ac:dyDescent="0.25">
      <c r="A492" s="9">
        <v>489</v>
      </c>
      <c r="B492" s="25" t="s">
        <v>503</v>
      </c>
      <c r="C492" s="23">
        <v>284178</v>
      </c>
      <c r="D492" s="23">
        <v>69625</v>
      </c>
      <c r="E492" s="23">
        <v>6909</v>
      </c>
      <c r="F492" s="23">
        <v>11824</v>
      </c>
      <c r="G492" s="23">
        <v>10790</v>
      </c>
      <c r="H492" s="23">
        <v>1671</v>
      </c>
      <c r="I492" s="23">
        <v>6733</v>
      </c>
      <c r="J492" s="23">
        <v>656</v>
      </c>
      <c r="K492" s="23">
        <v>0</v>
      </c>
      <c r="L492" s="23">
        <v>10722</v>
      </c>
      <c r="M492" s="23">
        <v>0</v>
      </c>
      <c r="N492" s="6">
        <f t="shared" si="7"/>
        <v>403108</v>
      </c>
    </row>
    <row r="493" spans="1:14" x14ac:dyDescent="0.25">
      <c r="A493" s="9">
        <v>490</v>
      </c>
      <c r="B493" s="25" t="s">
        <v>504</v>
      </c>
      <c r="C493" s="23">
        <v>179224</v>
      </c>
      <c r="D493" s="23">
        <v>57540</v>
      </c>
      <c r="E493" s="23">
        <v>4453</v>
      </c>
      <c r="F493" s="23">
        <v>7536</v>
      </c>
      <c r="G493" s="23">
        <v>6916</v>
      </c>
      <c r="H493" s="23">
        <v>1064</v>
      </c>
      <c r="I493" s="23">
        <v>4245</v>
      </c>
      <c r="J493" s="23">
        <v>425</v>
      </c>
      <c r="K493" s="23">
        <v>0</v>
      </c>
      <c r="L493" s="23">
        <v>0</v>
      </c>
      <c r="M493" s="23">
        <v>0</v>
      </c>
      <c r="N493" s="6">
        <f t="shared" si="7"/>
        <v>261403</v>
      </c>
    </row>
    <row r="494" spans="1:14" x14ac:dyDescent="0.25">
      <c r="A494" s="9">
        <v>491</v>
      </c>
      <c r="B494" s="25" t="s">
        <v>505</v>
      </c>
      <c r="C494" s="23">
        <v>279782</v>
      </c>
      <c r="D494" s="23">
        <v>113595</v>
      </c>
      <c r="E494" s="23">
        <v>9252</v>
      </c>
      <c r="F494" s="23">
        <v>8871</v>
      </c>
      <c r="G494" s="23">
        <v>9346</v>
      </c>
      <c r="H494" s="23">
        <v>2072</v>
      </c>
      <c r="I494" s="23">
        <v>9039</v>
      </c>
      <c r="J494" s="23">
        <v>526</v>
      </c>
      <c r="K494" s="23">
        <v>0</v>
      </c>
      <c r="L494" s="23">
        <v>0</v>
      </c>
      <c r="M494" s="23">
        <v>0</v>
      </c>
      <c r="N494" s="6">
        <f t="shared" si="7"/>
        <v>432483</v>
      </c>
    </row>
    <row r="495" spans="1:14" x14ac:dyDescent="0.25">
      <c r="A495" s="9">
        <v>492</v>
      </c>
      <c r="B495" s="25" t="s">
        <v>506</v>
      </c>
      <c r="C495" s="23">
        <v>262228</v>
      </c>
      <c r="D495" s="23">
        <v>129445</v>
      </c>
      <c r="E495" s="23">
        <v>6089</v>
      </c>
      <c r="F495" s="23">
        <v>11725</v>
      </c>
      <c r="G495" s="23">
        <v>6696</v>
      </c>
      <c r="H495" s="23">
        <v>1475</v>
      </c>
      <c r="I495" s="23">
        <v>4420</v>
      </c>
      <c r="J495" s="23">
        <v>691</v>
      </c>
      <c r="K495" s="23">
        <v>0</v>
      </c>
      <c r="L495" s="23">
        <v>0</v>
      </c>
      <c r="M495" s="23">
        <v>0</v>
      </c>
      <c r="N495" s="6">
        <f t="shared" si="7"/>
        <v>422769</v>
      </c>
    </row>
    <row r="496" spans="1:14" x14ac:dyDescent="0.25">
      <c r="A496" s="9">
        <v>493</v>
      </c>
      <c r="B496" s="25" t="s">
        <v>507</v>
      </c>
      <c r="C496" s="23">
        <v>79930</v>
      </c>
      <c r="D496" s="23">
        <v>40849</v>
      </c>
      <c r="E496" s="23">
        <v>2176</v>
      </c>
      <c r="F496" s="23">
        <v>3329</v>
      </c>
      <c r="G496" s="23">
        <v>1036</v>
      </c>
      <c r="H496" s="23">
        <v>500</v>
      </c>
      <c r="I496" s="23">
        <v>1382</v>
      </c>
      <c r="J496" s="23">
        <v>192</v>
      </c>
      <c r="K496" s="23">
        <v>0</v>
      </c>
      <c r="L496" s="23">
        <v>0</v>
      </c>
      <c r="M496" s="23">
        <v>0</v>
      </c>
      <c r="N496" s="6">
        <f t="shared" si="7"/>
        <v>129394</v>
      </c>
    </row>
    <row r="497" spans="1:14" x14ac:dyDescent="0.25">
      <c r="A497" s="9">
        <v>494</v>
      </c>
      <c r="B497" s="25" t="s">
        <v>508</v>
      </c>
      <c r="C497" s="23">
        <v>266436</v>
      </c>
      <c r="D497" s="23">
        <v>99674</v>
      </c>
      <c r="E497" s="23">
        <v>6551</v>
      </c>
      <c r="F497" s="23">
        <v>11261</v>
      </c>
      <c r="G497" s="23">
        <v>11002</v>
      </c>
      <c r="H497" s="23">
        <v>1571</v>
      </c>
      <c r="I497" s="23">
        <v>6283</v>
      </c>
      <c r="J497" s="23">
        <v>647</v>
      </c>
      <c r="K497" s="23">
        <v>0</v>
      </c>
      <c r="L497" s="23">
        <v>0</v>
      </c>
      <c r="M497" s="23">
        <v>0</v>
      </c>
      <c r="N497" s="6">
        <f t="shared" si="7"/>
        <v>403425</v>
      </c>
    </row>
    <row r="498" spans="1:14" x14ac:dyDescent="0.25">
      <c r="A498" s="9">
        <v>495</v>
      </c>
      <c r="B498" s="25" t="s">
        <v>509</v>
      </c>
      <c r="C498" s="23">
        <v>196086</v>
      </c>
      <c r="D498" s="23">
        <v>58101</v>
      </c>
      <c r="E498" s="23">
        <v>4777</v>
      </c>
      <c r="F498" s="23">
        <v>8631</v>
      </c>
      <c r="G498" s="23">
        <v>7324</v>
      </c>
      <c r="H498" s="23">
        <v>1137</v>
      </c>
      <c r="I498" s="23">
        <v>4214</v>
      </c>
      <c r="J498" s="23">
        <v>484</v>
      </c>
      <c r="K498" s="23">
        <v>0</v>
      </c>
      <c r="L498" s="23">
        <v>0</v>
      </c>
      <c r="M498" s="23">
        <v>0</v>
      </c>
      <c r="N498" s="6">
        <f t="shared" si="7"/>
        <v>280754</v>
      </c>
    </row>
    <row r="499" spans="1:14" x14ac:dyDescent="0.25">
      <c r="A499" s="9">
        <v>496</v>
      </c>
      <c r="B499" s="25" t="s">
        <v>510</v>
      </c>
      <c r="C499" s="23">
        <v>122846</v>
      </c>
      <c r="D499" s="23">
        <v>77957</v>
      </c>
      <c r="E499" s="23">
        <v>3026</v>
      </c>
      <c r="F499" s="23">
        <v>5138</v>
      </c>
      <c r="G499" s="23">
        <v>3262</v>
      </c>
      <c r="H499" s="23">
        <v>727</v>
      </c>
      <c r="I499" s="23">
        <v>2603</v>
      </c>
      <c r="J499" s="23">
        <v>288</v>
      </c>
      <c r="K499" s="23">
        <v>0</v>
      </c>
      <c r="L499" s="23">
        <v>0</v>
      </c>
      <c r="M499" s="23">
        <v>0</v>
      </c>
      <c r="N499" s="6">
        <f t="shared" si="7"/>
        <v>215847</v>
      </c>
    </row>
    <row r="500" spans="1:14" x14ac:dyDescent="0.25">
      <c r="A500" s="9">
        <v>497</v>
      </c>
      <c r="B500" s="25" t="s">
        <v>511</v>
      </c>
      <c r="C500" s="23">
        <v>244528</v>
      </c>
      <c r="D500" s="23">
        <v>131033</v>
      </c>
      <c r="E500" s="23">
        <v>6212</v>
      </c>
      <c r="F500" s="23">
        <v>10126</v>
      </c>
      <c r="G500" s="23">
        <v>10374</v>
      </c>
      <c r="H500" s="23">
        <v>1475</v>
      </c>
      <c r="I500" s="23">
        <v>6046</v>
      </c>
      <c r="J500" s="23">
        <v>574</v>
      </c>
      <c r="K500" s="23">
        <v>0</v>
      </c>
      <c r="L500" s="23">
        <v>0</v>
      </c>
      <c r="M500" s="23">
        <v>0</v>
      </c>
      <c r="N500" s="6">
        <f t="shared" si="7"/>
        <v>410368</v>
      </c>
    </row>
    <row r="501" spans="1:14" x14ac:dyDescent="0.25">
      <c r="A501" s="9">
        <v>498</v>
      </c>
      <c r="B501" s="25" t="s">
        <v>512</v>
      </c>
      <c r="C501" s="23">
        <v>382994</v>
      </c>
      <c r="D501" s="23">
        <v>198972</v>
      </c>
      <c r="E501" s="23">
        <v>9981</v>
      </c>
      <c r="F501" s="23">
        <v>15679</v>
      </c>
      <c r="G501" s="23">
        <v>15969</v>
      </c>
      <c r="H501" s="23">
        <v>2351</v>
      </c>
      <c r="I501" s="23">
        <v>9757</v>
      </c>
      <c r="J501" s="23">
        <v>941</v>
      </c>
      <c r="K501" s="23">
        <v>0</v>
      </c>
      <c r="L501" s="23">
        <v>0</v>
      </c>
      <c r="M501" s="23">
        <v>27130</v>
      </c>
      <c r="N501" s="6">
        <f t="shared" si="7"/>
        <v>663774</v>
      </c>
    </row>
    <row r="502" spans="1:14" x14ac:dyDescent="0.25">
      <c r="A502" s="9">
        <v>499</v>
      </c>
      <c r="B502" s="25" t="s">
        <v>513</v>
      </c>
      <c r="C502" s="23">
        <v>180624</v>
      </c>
      <c r="D502" s="23">
        <v>92334</v>
      </c>
      <c r="E502" s="23">
        <v>4952</v>
      </c>
      <c r="F502" s="23">
        <v>6189</v>
      </c>
      <c r="G502" s="23">
        <v>3947</v>
      </c>
      <c r="H502" s="23">
        <v>1186</v>
      </c>
      <c r="I502" s="23">
        <v>4329</v>
      </c>
      <c r="J502" s="23">
        <v>387</v>
      </c>
      <c r="K502" s="23">
        <v>0</v>
      </c>
      <c r="L502" s="23">
        <v>0</v>
      </c>
      <c r="M502" s="23">
        <v>0</v>
      </c>
      <c r="N502" s="6">
        <f t="shared" si="7"/>
        <v>293948</v>
      </c>
    </row>
    <row r="503" spans="1:14" x14ac:dyDescent="0.25">
      <c r="A503" s="9">
        <v>500</v>
      </c>
      <c r="B503" s="25" t="s">
        <v>514</v>
      </c>
      <c r="C503" s="23">
        <v>426820</v>
      </c>
      <c r="D503" s="23">
        <v>167998</v>
      </c>
      <c r="E503" s="23">
        <v>11950</v>
      </c>
      <c r="F503" s="23">
        <v>16142</v>
      </c>
      <c r="G503" s="23">
        <v>17689</v>
      </c>
      <c r="H503" s="23">
        <v>2777</v>
      </c>
      <c r="I503" s="23">
        <v>12497</v>
      </c>
      <c r="J503" s="23">
        <v>905</v>
      </c>
      <c r="K503" s="23">
        <v>0</v>
      </c>
      <c r="L503" s="23">
        <v>0</v>
      </c>
      <c r="M503" s="23">
        <v>0</v>
      </c>
      <c r="N503" s="6">
        <f t="shared" si="7"/>
        <v>656778</v>
      </c>
    </row>
    <row r="504" spans="1:14" x14ac:dyDescent="0.25">
      <c r="A504" s="9">
        <v>501</v>
      </c>
      <c r="B504" s="25" t="s">
        <v>515</v>
      </c>
      <c r="C504" s="23">
        <v>97178</v>
      </c>
      <c r="D504" s="23">
        <v>61764</v>
      </c>
      <c r="E504" s="23">
        <v>2235</v>
      </c>
      <c r="F504" s="23">
        <v>4639</v>
      </c>
      <c r="G504" s="23">
        <v>1941</v>
      </c>
      <c r="H504" s="23">
        <v>533</v>
      </c>
      <c r="I504" s="23">
        <v>1397</v>
      </c>
      <c r="J504" s="23">
        <v>260</v>
      </c>
      <c r="K504" s="23">
        <v>0</v>
      </c>
      <c r="L504" s="23">
        <v>0</v>
      </c>
      <c r="M504" s="23">
        <v>0</v>
      </c>
      <c r="N504" s="6">
        <f t="shared" si="7"/>
        <v>169947</v>
      </c>
    </row>
    <row r="505" spans="1:14" x14ac:dyDescent="0.25">
      <c r="A505" s="9">
        <v>502</v>
      </c>
      <c r="B505" s="25" t="s">
        <v>516</v>
      </c>
      <c r="C505" s="23">
        <v>284488</v>
      </c>
      <c r="D505" s="23">
        <v>62053</v>
      </c>
      <c r="E505" s="23">
        <v>6911</v>
      </c>
      <c r="F505" s="23">
        <v>11463</v>
      </c>
      <c r="G505" s="23">
        <v>12706</v>
      </c>
      <c r="H505" s="23">
        <v>1687</v>
      </c>
      <c r="I505" s="23">
        <v>7001</v>
      </c>
      <c r="J505" s="23">
        <v>684</v>
      </c>
      <c r="K505" s="23">
        <v>0</v>
      </c>
      <c r="L505" s="23">
        <v>0</v>
      </c>
      <c r="M505" s="23">
        <v>0</v>
      </c>
      <c r="N505" s="6">
        <f t="shared" si="7"/>
        <v>386993</v>
      </c>
    </row>
    <row r="506" spans="1:14" x14ac:dyDescent="0.25">
      <c r="A506" s="9">
        <v>503</v>
      </c>
      <c r="B506" s="25" t="s">
        <v>517</v>
      </c>
      <c r="C506" s="23">
        <v>157588</v>
      </c>
      <c r="D506" s="23">
        <v>53988</v>
      </c>
      <c r="E506" s="23">
        <v>4027</v>
      </c>
      <c r="F506" s="23">
        <v>5872</v>
      </c>
      <c r="G506" s="23">
        <v>767</v>
      </c>
      <c r="H506" s="23">
        <v>978</v>
      </c>
      <c r="I506" s="23">
        <v>2313</v>
      </c>
      <c r="J506" s="23">
        <v>314</v>
      </c>
      <c r="K506" s="23">
        <v>0</v>
      </c>
      <c r="L506" s="23">
        <v>0</v>
      </c>
      <c r="M506" s="23">
        <v>0</v>
      </c>
      <c r="N506" s="6">
        <f t="shared" si="7"/>
        <v>225847</v>
      </c>
    </row>
    <row r="507" spans="1:14" x14ac:dyDescent="0.25">
      <c r="A507" s="9">
        <v>504</v>
      </c>
      <c r="B507" s="25" t="s">
        <v>518</v>
      </c>
      <c r="C507" s="23">
        <v>163952</v>
      </c>
      <c r="D507" s="23">
        <v>90392</v>
      </c>
      <c r="E507" s="23">
        <v>3967</v>
      </c>
      <c r="F507" s="23">
        <v>6515</v>
      </c>
      <c r="G507" s="23">
        <v>3482</v>
      </c>
      <c r="H507" s="23">
        <v>973</v>
      </c>
      <c r="I507" s="23">
        <v>3038</v>
      </c>
      <c r="J507" s="23">
        <v>357</v>
      </c>
      <c r="K507" s="23">
        <v>0</v>
      </c>
      <c r="L507" s="23">
        <v>0</v>
      </c>
      <c r="M507" s="23">
        <v>0</v>
      </c>
      <c r="N507" s="6">
        <f t="shared" si="7"/>
        <v>272676</v>
      </c>
    </row>
    <row r="508" spans="1:14" x14ac:dyDescent="0.25">
      <c r="A508" s="9">
        <v>505</v>
      </c>
      <c r="B508" s="25" t="s">
        <v>519</v>
      </c>
      <c r="C508" s="23">
        <v>670516</v>
      </c>
      <c r="D508" s="23">
        <v>86500</v>
      </c>
      <c r="E508" s="23">
        <v>29983</v>
      </c>
      <c r="F508" s="23">
        <v>13102</v>
      </c>
      <c r="G508" s="23">
        <v>15047</v>
      </c>
      <c r="H508" s="23">
        <v>6295</v>
      </c>
      <c r="I508" s="23">
        <v>28438</v>
      </c>
      <c r="J508" s="23">
        <v>689</v>
      </c>
      <c r="K508" s="23">
        <v>0</v>
      </c>
      <c r="L508" s="23">
        <v>0</v>
      </c>
      <c r="M508" s="23">
        <v>0</v>
      </c>
      <c r="N508" s="6">
        <f t="shared" si="7"/>
        <v>850570</v>
      </c>
    </row>
    <row r="509" spans="1:14" x14ac:dyDescent="0.25">
      <c r="A509" s="9">
        <v>506</v>
      </c>
      <c r="B509" s="25" t="s">
        <v>520</v>
      </c>
      <c r="C509" s="23">
        <v>87420</v>
      </c>
      <c r="D509" s="23">
        <v>56697</v>
      </c>
      <c r="E509" s="23">
        <v>1915</v>
      </c>
      <c r="F509" s="23">
        <v>4333</v>
      </c>
      <c r="G509" s="23">
        <v>1590</v>
      </c>
      <c r="H509" s="23">
        <v>461</v>
      </c>
      <c r="I509" s="23">
        <v>1061</v>
      </c>
      <c r="J509" s="23">
        <v>243</v>
      </c>
      <c r="K509" s="23">
        <v>0</v>
      </c>
      <c r="L509" s="23">
        <v>0</v>
      </c>
      <c r="M509" s="23">
        <v>0</v>
      </c>
      <c r="N509" s="6">
        <f t="shared" si="7"/>
        <v>153720</v>
      </c>
    </row>
    <row r="510" spans="1:14" x14ac:dyDescent="0.25">
      <c r="A510" s="9">
        <v>507</v>
      </c>
      <c r="B510" s="25" t="s">
        <v>521</v>
      </c>
      <c r="C510" s="23">
        <v>190702</v>
      </c>
      <c r="D510" s="23">
        <v>73442</v>
      </c>
      <c r="E510" s="23">
        <v>4787</v>
      </c>
      <c r="F510" s="23">
        <v>7950</v>
      </c>
      <c r="G510" s="23">
        <v>7642</v>
      </c>
      <c r="H510" s="23">
        <v>1141</v>
      </c>
      <c r="I510" s="23">
        <v>4710</v>
      </c>
      <c r="J510" s="23">
        <v>446</v>
      </c>
      <c r="K510" s="23">
        <v>0</v>
      </c>
      <c r="L510" s="23">
        <v>41972</v>
      </c>
      <c r="M510" s="23">
        <v>0</v>
      </c>
      <c r="N510" s="6">
        <f t="shared" si="7"/>
        <v>332792</v>
      </c>
    </row>
    <row r="511" spans="1:14" x14ac:dyDescent="0.25">
      <c r="A511" s="9">
        <v>508</v>
      </c>
      <c r="B511" s="25" t="s">
        <v>522</v>
      </c>
      <c r="C511" s="23">
        <v>107118</v>
      </c>
      <c r="D511" s="23">
        <v>33750</v>
      </c>
      <c r="E511" s="23">
        <v>2607</v>
      </c>
      <c r="F511" s="23">
        <v>4265</v>
      </c>
      <c r="G511" s="23">
        <v>2854</v>
      </c>
      <c r="H511" s="23">
        <v>637</v>
      </c>
      <c r="I511" s="23">
        <v>2313</v>
      </c>
      <c r="J511" s="23">
        <v>228</v>
      </c>
      <c r="K511" s="23">
        <v>0</v>
      </c>
      <c r="L511" s="23">
        <v>0</v>
      </c>
      <c r="M511" s="23">
        <v>0</v>
      </c>
      <c r="N511" s="6">
        <f t="shared" si="7"/>
        <v>153772</v>
      </c>
    </row>
    <row r="512" spans="1:14" x14ac:dyDescent="0.25">
      <c r="A512" s="9">
        <v>509</v>
      </c>
      <c r="B512" s="25" t="s">
        <v>523</v>
      </c>
      <c r="C512" s="23">
        <v>490098</v>
      </c>
      <c r="D512" s="23">
        <v>129668</v>
      </c>
      <c r="E512" s="23">
        <v>13090</v>
      </c>
      <c r="F512" s="23">
        <v>17680</v>
      </c>
      <c r="G512" s="23">
        <v>25445</v>
      </c>
      <c r="H512" s="23">
        <v>3138</v>
      </c>
      <c r="I512" s="23">
        <v>15101</v>
      </c>
      <c r="J512" s="23">
        <v>994</v>
      </c>
      <c r="K512" s="23">
        <v>0</v>
      </c>
      <c r="L512" s="23">
        <v>0</v>
      </c>
      <c r="M512" s="23">
        <v>0</v>
      </c>
      <c r="N512" s="6">
        <f t="shared" si="7"/>
        <v>695214</v>
      </c>
    </row>
    <row r="513" spans="1:14" x14ac:dyDescent="0.25">
      <c r="A513" s="9">
        <v>510</v>
      </c>
      <c r="B513" s="25" t="s">
        <v>524</v>
      </c>
      <c r="C513" s="23">
        <v>99312</v>
      </c>
      <c r="D513" s="23">
        <v>35450</v>
      </c>
      <c r="E513" s="23">
        <v>2053</v>
      </c>
      <c r="F513" s="23">
        <v>5081</v>
      </c>
      <c r="G513" s="23">
        <v>1411</v>
      </c>
      <c r="H513" s="23">
        <v>501</v>
      </c>
      <c r="I513" s="23">
        <v>901</v>
      </c>
      <c r="J513" s="23">
        <v>284</v>
      </c>
      <c r="K513" s="23">
        <v>0</v>
      </c>
      <c r="L513" s="23">
        <v>0</v>
      </c>
      <c r="M513" s="23">
        <v>0</v>
      </c>
      <c r="N513" s="6">
        <f t="shared" si="7"/>
        <v>144993</v>
      </c>
    </row>
    <row r="514" spans="1:14" x14ac:dyDescent="0.25">
      <c r="A514" s="9">
        <v>511</v>
      </c>
      <c r="B514" s="25" t="s">
        <v>525</v>
      </c>
      <c r="C514" s="23">
        <v>212402</v>
      </c>
      <c r="D514" s="23">
        <v>163609</v>
      </c>
      <c r="E514" s="23">
        <v>5558</v>
      </c>
      <c r="F514" s="23">
        <v>8555</v>
      </c>
      <c r="G514" s="23">
        <v>7038</v>
      </c>
      <c r="H514" s="23">
        <v>1312</v>
      </c>
      <c r="I514" s="23">
        <v>4955</v>
      </c>
      <c r="J514" s="23">
        <v>477</v>
      </c>
      <c r="K514" s="23">
        <v>0</v>
      </c>
      <c r="L514" s="23">
        <v>0</v>
      </c>
      <c r="M514" s="23">
        <v>0</v>
      </c>
      <c r="N514" s="6">
        <f t="shared" si="7"/>
        <v>403906</v>
      </c>
    </row>
    <row r="515" spans="1:14" x14ac:dyDescent="0.25">
      <c r="A515" s="9">
        <v>512</v>
      </c>
      <c r="B515" s="25" t="s">
        <v>526</v>
      </c>
      <c r="C515" s="23">
        <v>102160</v>
      </c>
      <c r="D515" s="23">
        <v>44601</v>
      </c>
      <c r="E515" s="23">
        <v>2190</v>
      </c>
      <c r="F515" s="23">
        <v>5123</v>
      </c>
      <c r="G515" s="23">
        <v>1917</v>
      </c>
      <c r="H515" s="23">
        <v>530</v>
      </c>
      <c r="I515" s="23">
        <v>1176</v>
      </c>
      <c r="J515" s="23">
        <v>286</v>
      </c>
      <c r="K515" s="23">
        <v>0</v>
      </c>
      <c r="L515" s="23">
        <v>0</v>
      </c>
      <c r="M515" s="23">
        <v>0</v>
      </c>
      <c r="N515" s="6">
        <f t="shared" si="7"/>
        <v>157983</v>
      </c>
    </row>
    <row r="516" spans="1:14" x14ac:dyDescent="0.25">
      <c r="A516" s="9">
        <v>513</v>
      </c>
      <c r="B516" s="25" t="s">
        <v>527</v>
      </c>
      <c r="C516" s="23">
        <v>463118</v>
      </c>
      <c r="D516" s="23">
        <v>80520</v>
      </c>
      <c r="E516" s="23">
        <v>14422</v>
      </c>
      <c r="F516" s="23">
        <v>15732</v>
      </c>
      <c r="G516" s="23">
        <v>19035</v>
      </c>
      <c r="H516" s="23">
        <v>3272</v>
      </c>
      <c r="I516" s="23">
        <v>15375</v>
      </c>
      <c r="J516" s="23">
        <v>879</v>
      </c>
      <c r="K516" s="23">
        <v>0</v>
      </c>
      <c r="L516" s="23">
        <v>0</v>
      </c>
      <c r="M516" s="23">
        <v>0</v>
      </c>
      <c r="N516" s="6">
        <f t="shared" si="7"/>
        <v>612353</v>
      </c>
    </row>
    <row r="517" spans="1:14" x14ac:dyDescent="0.25">
      <c r="A517" s="9">
        <v>514</v>
      </c>
      <c r="B517" s="25" t="s">
        <v>528</v>
      </c>
      <c r="C517" s="23">
        <v>118222</v>
      </c>
      <c r="D517" s="23">
        <v>63996</v>
      </c>
      <c r="E517" s="23">
        <v>2608</v>
      </c>
      <c r="F517" s="23">
        <v>5862</v>
      </c>
      <c r="G517" s="23">
        <v>2422</v>
      </c>
      <c r="H517" s="23">
        <v>625</v>
      </c>
      <c r="I517" s="23">
        <v>1451</v>
      </c>
      <c r="J517" s="23">
        <v>328</v>
      </c>
      <c r="K517" s="23">
        <v>0</v>
      </c>
      <c r="L517" s="23">
        <v>0</v>
      </c>
      <c r="M517" s="23">
        <v>0</v>
      </c>
      <c r="N517" s="6">
        <f t="shared" ref="N517:N573" si="8">SUM(C517:M517)</f>
        <v>195514</v>
      </c>
    </row>
    <row r="518" spans="1:14" x14ac:dyDescent="0.25">
      <c r="A518" s="9">
        <v>515</v>
      </c>
      <c r="B518" s="25" t="s">
        <v>529</v>
      </c>
      <c r="C518" s="23">
        <v>4405204</v>
      </c>
      <c r="D518" s="23">
        <v>1884199</v>
      </c>
      <c r="E518" s="23">
        <v>147817</v>
      </c>
      <c r="F518" s="23">
        <v>126959</v>
      </c>
      <c r="G518" s="23">
        <v>125889</v>
      </c>
      <c r="H518" s="23">
        <v>33361</v>
      </c>
      <c r="I518" s="23">
        <v>145135</v>
      </c>
      <c r="J518" s="23">
        <v>6946</v>
      </c>
      <c r="K518" s="23">
        <v>0</v>
      </c>
      <c r="L518" s="23">
        <v>0</v>
      </c>
      <c r="M518" s="23">
        <v>0</v>
      </c>
      <c r="N518" s="6">
        <f t="shared" si="8"/>
        <v>6875510</v>
      </c>
    </row>
    <row r="519" spans="1:14" x14ac:dyDescent="0.25">
      <c r="A519" s="9">
        <v>516</v>
      </c>
      <c r="B519" s="25" t="s">
        <v>530</v>
      </c>
      <c r="C519" s="23">
        <v>329692</v>
      </c>
      <c r="D519" s="23">
        <v>62726</v>
      </c>
      <c r="E519" s="23">
        <v>10220</v>
      </c>
      <c r="F519" s="23">
        <v>11113</v>
      </c>
      <c r="G519" s="23">
        <v>11238</v>
      </c>
      <c r="H519" s="23">
        <v>2326</v>
      </c>
      <c r="I519" s="23">
        <v>9856</v>
      </c>
      <c r="J519" s="23">
        <v>605</v>
      </c>
      <c r="K519" s="23">
        <v>0</v>
      </c>
      <c r="L519" s="23">
        <v>19956</v>
      </c>
      <c r="M519" s="23">
        <v>0</v>
      </c>
      <c r="N519" s="6">
        <f t="shared" si="8"/>
        <v>457732</v>
      </c>
    </row>
    <row r="520" spans="1:14" x14ac:dyDescent="0.25">
      <c r="A520" s="9">
        <v>517</v>
      </c>
      <c r="B520" s="25" t="s">
        <v>531</v>
      </c>
      <c r="C520" s="23">
        <v>257982</v>
      </c>
      <c r="D520" s="23">
        <v>57558</v>
      </c>
      <c r="E520" s="23">
        <v>6297</v>
      </c>
      <c r="F520" s="23">
        <v>10287</v>
      </c>
      <c r="G520" s="23">
        <v>11695</v>
      </c>
      <c r="H520" s="23">
        <v>1539</v>
      </c>
      <c r="I520" s="23">
        <v>6489</v>
      </c>
      <c r="J520" s="23">
        <v>635</v>
      </c>
      <c r="K520" s="23">
        <v>0</v>
      </c>
      <c r="L520" s="23">
        <v>0</v>
      </c>
      <c r="M520" s="23">
        <v>0</v>
      </c>
      <c r="N520" s="6">
        <f t="shared" si="8"/>
        <v>352482</v>
      </c>
    </row>
    <row r="521" spans="1:14" x14ac:dyDescent="0.25">
      <c r="A521" s="9">
        <v>518</v>
      </c>
      <c r="B521" s="25" t="s">
        <v>532</v>
      </c>
      <c r="C521" s="23">
        <v>60804</v>
      </c>
      <c r="D521" s="23">
        <v>36159</v>
      </c>
      <c r="E521" s="23">
        <v>1307</v>
      </c>
      <c r="F521" s="23">
        <v>3009</v>
      </c>
      <c r="G521" s="23">
        <v>261</v>
      </c>
      <c r="H521" s="23">
        <v>317</v>
      </c>
      <c r="I521" s="23">
        <v>420</v>
      </c>
      <c r="J521" s="23">
        <v>161</v>
      </c>
      <c r="K521" s="23">
        <v>0</v>
      </c>
      <c r="L521" s="23">
        <v>0</v>
      </c>
      <c r="M521" s="23">
        <v>0</v>
      </c>
      <c r="N521" s="6">
        <f t="shared" si="8"/>
        <v>102438</v>
      </c>
    </row>
    <row r="522" spans="1:14" x14ac:dyDescent="0.25">
      <c r="A522" s="9">
        <v>519</v>
      </c>
      <c r="B522" s="25" t="s">
        <v>533</v>
      </c>
      <c r="C522" s="23">
        <v>180854</v>
      </c>
      <c r="D522" s="23">
        <v>119075</v>
      </c>
      <c r="E522" s="23">
        <v>4666</v>
      </c>
      <c r="F522" s="23">
        <v>7164</v>
      </c>
      <c r="G522" s="23">
        <v>5986</v>
      </c>
      <c r="H522" s="23">
        <v>1113</v>
      </c>
      <c r="I522" s="23">
        <v>4466</v>
      </c>
      <c r="J522" s="23">
        <v>416</v>
      </c>
      <c r="K522" s="23">
        <v>0</v>
      </c>
      <c r="L522" s="23">
        <v>0</v>
      </c>
      <c r="M522" s="23">
        <v>0</v>
      </c>
      <c r="N522" s="6">
        <f t="shared" si="8"/>
        <v>323740</v>
      </c>
    </row>
    <row r="523" spans="1:14" x14ac:dyDescent="0.25">
      <c r="A523" s="9">
        <v>520</v>
      </c>
      <c r="B523" s="25" t="s">
        <v>534</v>
      </c>
      <c r="C523" s="23">
        <v>435152</v>
      </c>
      <c r="D523" s="23">
        <v>248110</v>
      </c>
      <c r="E523" s="23">
        <v>11059</v>
      </c>
      <c r="F523" s="23">
        <v>16698</v>
      </c>
      <c r="G523" s="23">
        <v>14329</v>
      </c>
      <c r="H523" s="23">
        <v>2675</v>
      </c>
      <c r="I523" s="23">
        <v>10604</v>
      </c>
      <c r="J523" s="23">
        <v>973</v>
      </c>
      <c r="K523" s="23">
        <v>0</v>
      </c>
      <c r="L523" s="23">
        <v>0</v>
      </c>
      <c r="M523" s="23">
        <v>0</v>
      </c>
      <c r="N523" s="6">
        <f t="shared" si="8"/>
        <v>739600</v>
      </c>
    </row>
    <row r="524" spans="1:14" x14ac:dyDescent="0.25">
      <c r="A524" s="9">
        <v>521</v>
      </c>
      <c r="B524" s="25" t="s">
        <v>535</v>
      </c>
      <c r="C524" s="23">
        <v>76006</v>
      </c>
      <c r="D524" s="23">
        <v>41539</v>
      </c>
      <c r="E524" s="23">
        <v>1528</v>
      </c>
      <c r="F524" s="23">
        <v>4025</v>
      </c>
      <c r="G524" s="23">
        <v>530</v>
      </c>
      <c r="H524" s="23">
        <v>373</v>
      </c>
      <c r="I524" s="23">
        <v>405</v>
      </c>
      <c r="J524" s="23">
        <v>222</v>
      </c>
      <c r="K524" s="23">
        <v>0</v>
      </c>
      <c r="L524" s="23">
        <v>0</v>
      </c>
      <c r="M524" s="23">
        <v>0</v>
      </c>
      <c r="N524" s="6">
        <f t="shared" si="8"/>
        <v>124628</v>
      </c>
    </row>
    <row r="525" spans="1:14" x14ac:dyDescent="0.25">
      <c r="A525" s="9">
        <v>522</v>
      </c>
      <c r="B525" s="25" t="s">
        <v>536</v>
      </c>
      <c r="C525" s="23">
        <v>100948</v>
      </c>
      <c r="D525" s="23">
        <v>41078</v>
      </c>
      <c r="E525" s="23">
        <v>2222</v>
      </c>
      <c r="F525" s="23">
        <v>4861</v>
      </c>
      <c r="G525" s="23">
        <v>2275</v>
      </c>
      <c r="H525" s="23">
        <v>539</v>
      </c>
      <c r="I525" s="23">
        <v>1405</v>
      </c>
      <c r="J525" s="23">
        <v>273</v>
      </c>
      <c r="K525" s="23">
        <v>0</v>
      </c>
      <c r="L525" s="23">
        <v>0</v>
      </c>
      <c r="M525" s="23">
        <v>0</v>
      </c>
      <c r="N525" s="6">
        <f t="shared" si="8"/>
        <v>153601</v>
      </c>
    </row>
    <row r="526" spans="1:14" x14ac:dyDescent="0.25">
      <c r="A526" s="9">
        <v>523</v>
      </c>
      <c r="B526" s="25" t="s">
        <v>537</v>
      </c>
      <c r="C526" s="23">
        <v>184612</v>
      </c>
      <c r="D526" s="23">
        <v>77645</v>
      </c>
      <c r="E526" s="23">
        <v>3898</v>
      </c>
      <c r="F526" s="23">
        <v>7386</v>
      </c>
      <c r="G526" s="23">
        <v>2993</v>
      </c>
      <c r="H526" s="23">
        <v>1020</v>
      </c>
      <c r="I526" s="23">
        <v>2672</v>
      </c>
      <c r="J526" s="23">
        <v>501</v>
      </c>
      <c r="K526" s="23">
        <v>0</v>
      </c>
      <c r="L526" s="23">
        <v>0</v>
      </c>
      <c r="M526" s="23">
        <v>0</v>
      </c>
      <c r="N526" s="6">
        <f t="shared" si="8"/>
        <v>280727</v>
      </c>
    </row>
    <row r="527" spans="1:14" x14ac:dyDescent="0.25">
      <c r="A527" s="9">
        <v>524</v>
      </c>
      <c r="B527" s="25" t="s">
        <v>538</v>
      </c>
      <c r="C527" s="23">
        <v>72434</v>
      </c>
      <c r="D527" s="23">
        <v>41123</v>
      </c>
      <c r="E527" s="23">
        <v>1447</v>
      </c>
      <c r="F527" s="23">
        <v>3600</v>
      </c>
      <c r="G527" s="23">
        <v>620</v>
      </c>
      <c r="H527" s="23">
        <v>364</v>
      </c>
      <c r="I527" s="23">
        <v>534</v>
      </c>
      <c r="J527" s="23">
        <v>193</v>
      </c>
      <c r="K527" s="23">
        <v>0</v>
      </c>
      <c r="L527" s="23">
        <v>0</v>
      </c>
      <c r="M527" s="23">
        <v>0</v>
      </c>
      <c r="N527" s="6">
        <f t="shared" si="8"/>
        <v>120315</v>
      </c>
    </row>
    <row r="528" spans="1:14" x14ac:dyDescent="0.25">
      <c r="A528" s="9">
        <v>525</v>
      </c>
      <c r="B528" s="25" t="s">
        <v>539</v>
      </c>
      <c r="C528" s="23">
        <v>746768</v>
      </c>
      <c r="D528" s="23">
        <v>327363</v>
      </c>
      <c r="E528" s="23">
        <v>16252</v>
      </c>
      <c r="F528" s="23">
        <v>22713</v>
      </c>
      <c r="G528" s="23">
        <v>24679</v>
      </c>
      <c r="H528" s="23">
        <v>4527</v>
      </c>
      <c r="I528" s="23">
        <v>18269</v>
      </c>
      <c r="J528" s="23">
        <v>1541</v>
      </c>
      <c r="K528" s="23">
        <v>0</v>
      </c>
      <c r="L528" s="23">
        <v>0</v>
      </c>
      <c r="M528" s="23">
        <v>0</v>
      </c>
      <c r="N528" s="6">
        <f t="shared" si="8"/>
        <v>1162112</v>
      </c>
    </row>
    <row r="529" spans="1:14" x14ac:dyDescent="0.25">
      <c r="A529" s="9">
        <v>526</v>
      </c>
      <c r="B529" s="25" t="s">
        <v>540</v>
      </c>
      <c r="C529" s="23">
        <v>719304</v>
      </c>
      <c r="D529" s="23">
        <v>445938</v>
      </c>
      <c r="E529" s="23">
        <v>20676</v>
      </c>
      <c r="F529" s="23">
        <v>24879</v>
      </c>
      <c r="G529" s="23">
        <v>38258</v>
      </c>
      <c r="H529" s="23">
        <v>4838</v>
      </c>
      <c r="I529" s="23">
        <v>25040</v>
      </c>
      <c r="J529" s="23">
        <v>1387</v>
      </c>
      <c r="K529" s="23">
        <v>0</v>
      </c>
      <c r="L529" s="23">
        <v>0</v>
      </c>
      <c r="M529" s="23">
        <v>0</v>
      </c>
      <c r="N529" s="6">
        <f t="shared" si="8"/>
        <v>1280320</v>
      </c>
    </row>
    <row r="530" spans="1:14" x14ac:dyDescent="0.25">
      <c r="A530" s="9">
        <v>527</v>
      </c>
      <c r="B530" s="25" t="s">
        <v>541</v>
      </c>
      <c r="C530" s="23">
        <v>190524</v>
      </c>
      <c r="D530" s="23">
        <v>125136</v>
      </c>
      <c r="E530" s="23">
        <v>4475</v>
      </c>
      <c r="F530" s="23">
        <v>8195</v>
      </c>
      <c r="G530" s="23">
        <v>5782</v>
      </c>
      <c r="H530" s="23">
        <v>1091</v>
      </c>
      <c r="I530" s="23">
        <v>3710</v>
      </c>
      <c r="J530" s="23">
        <v>486</v>
      </c>
      <c r="K530" s="23">
        <v>0</v>
      </c>
      <c r="L530" s="23">
        <v>0</v>
      </c>
      <c r="M530" s="23">
        <v>0</v>
      </c>
      <c r="N530" s="6">
        <f t="shared" si="8"/>
        <v>339399</v>
      </c>
    </row>
    <row r="531" spans="1:14" x14ac:dyDescent="0.25">
      <c r="A531" s="9">
        <v>528</v>
      </c>
      <c r="B531" s="25" t="s">
        <v>542</v>
      </c>
      <c r="C531" s="23">
        <v>119792</v>
      </c>
      <c r="D531" s="23">
        <v>56772</v>
      </c>
      <c r="E531" s="23">
        <v>2895</v>
      </c>
      <c r="F531" s="23">
        <v>5249</v>
      </c>
      <c r="G531" s="23">
        <v>2218</v>
      </c>
      <c r="H531" s="23">
        <v>693</v>
      </c>
      <c r="I531" s="23">
        <v>1855</v>
      </c>
      <c r="J531" s="23">
        <v>313</v>
      </c>
      <c r="K531" s="23">
        <v>0</v>
      </c>
      <c r="L531" s="23">
        <v>0</v>
      </c>
      <c r="M531" s="23">
        <v>0</v>
      </c>
      <c r="N531" s="6">
        <f t="shared" si="8"/>
        <v>189787</v>
      </c>
    </row>
    <row r="532" spans="1:14" x14ac:dyDescent="0.25">
      <c r="A532" s="9">
        <v>529</v>
      </c>
      <c r="B532" s="25" t="s">
        <v>543</v>
      </c>
      <c r="C532" s="23">
        <v>125554</v>
      </c>
      <c r="D532" s="23">
        <v>48124</v>
      </c>
      <c r="E532" s="23">
        <v>2843</v>
      </c>
      <c r="F532" s="23">
        <v>6013</v>
      </c>
      <c r="G532" s="23">
        <v>3458</v>
      </c>
      <c r="H532" s="23">
        <v>682</v>
      </c>
      <c r="I532" s="23">
        <v>1893</v>
      </c>
      <c r="J532" s="23">
        <v>336</v>
      </c>
      <c r="K532" s="23">
        <v>0</v>
      </c>
      <c r="L532" s="23">
        <v>0</v>
      </c>
      <c r="M532" s="23">
        <v>0</v>
      </c>
      <c r="N532" s="6">
        <f t="shared" si="8"/>
        <v>188903</v>
      </c>
    </row>
    <row r="533" spans="1:14" x14ac:dyDescent="0.25">
      <c r="A533" s="9">
        <v>530</v>
      </c>
      <c r="B533" s="25" t="s">
        <v>544</v>
      </c>
      <c r="C533" s="23">
        <v>259650</v>
      </c>
      <c r="D533" s="23">
        <v>139681</v>
      </c>
      <c r="E533" s="23">
        <v>6874</v>
      </c>
      <c r="F533" s="23">
        <v>9564</v>
      </c>
      <c r="G533" s="23">
        <v>7780</v>
      </c>
      <c r="H533" s="23">
        <v>1647</v>
      </c>
      <c r="I533" s="23">
        <v>6275</v>
      </c>
      <c r="J533" s="23">
        <v>571</v>
      </c>
      <c r="K533" s="23">
        <v>0</v>
      </c>
      <c r="L533" s="23">
        <v>0</v>
      </c>
      <c r="M533" s="23">
        <v>0</v>
      </c>
      <c r="N533" s="6">
        <f t="shared" si="8"/>
        <v>432042</v>
      </c>
    </row>
    <row r="534" spans="1:14" x14ac:dyDescent="0.25">
      <c r="A534" s="9">
        <v>531</v>
      </c>
      <c r="B534" s="25" t="s">
        <v>545</v>
      </c>
      <c r="C534" s="23">
        <v>163844</v>
      </c>
      <c r="D534" s="23">
        <v>116155</v>
      </c>
      <c r="E534" s="23">
        <v>4487</v>
      </c>
      <c r="F534" s="23">
        <v>6513</v>
      </c>
      <c r="G534" s="23">
        <v>5171</v>
      </c>
      <c r="H534" s="23">
        <v>1042</v>
      </c>
      <c r="I534" s="23">
        <v>4176</v>
      </c>
      <c r="J534" s="23">
        <v>361</v>
      </c>
      <c r="K534" s="23">
        <v>0</v>
      </c>
      <c r="L534" s="23">
        <v>0</v>
      </c>
      <c r="M534" s="23">
        <v>0</v>
      </c>
      <c r="N534" s="6">
        <f t="shared" si="8"/>
        <v>301749</v>
      </c>
    </row>
    <row r="535" spans="1:14" x14ac:dyDescent="0.25">
      <c r="A535" s="9">
        <v>532</v>
      </c>
      <c r="B535" s="25" t="s">
        <v>546</v>
      </c>
      <c r="C535" s="23">
        <v>227680</v>
      </c>
      <c r="D535" s="23">
        <v>132256</v>
      </c>
      <c r="E535" s="23">
        <v>5980</v>
      </c>
      <c r="F535" s="23">
        <v>9122</v>
      </c>
      <c r="G535" s="23">
        <v>8376</v>
      </c>
      <c r="H535" s="23">
        <v>1411</v>
      </c>
      <c r="I535" s="23">
        <v>5619</v>
      </c>
      <c r="J535" s="23">
        <v>511</v>
      </c>
      <c r="K535" s="23">
        <v>0</v>
      </c>
      <c r="L535" s="23">
        <v>0</v>
      </c>
      <c r="M535" s="23">
        <v>0</v>
      </c>
      <c r="N535" s="6">
        <f t="shared" si="8"/>
        <v>390955</v>
      </c>
    </row>
    <row r="536" spans="1:14" x14ac:dyDescent="0.25">
      <c r="A536" s="9">
        <v>533</v>
      </c>
      <c r="B536" s="25" t="s">
        <v>547</v>
      </c>
      <c r="C536" s="23">
        <v>175342</v>
      </c>
      <c r="D536" s="23">
        <v>114033</v>
      </c>
      <c r="E536" s="23">
        <v>4085</v>
      </c>
      <c r="F536" s="23">
        <v>7454</v>
      </c>
      <c r="G536" s="23">
        <v>4461</v>
      </c>
      <c r="H536" s="23">
        <v>1002</v>
      </c>
      <c r="I536" s="23">
        <v>3237</v>
      </c>
      <c r="J536" s="23">
        <v>412</v>
      </c>
      <c r="K536" s="23">
        <v>0</v>
      </c>
      <c r="L536" s="23">
        <v>0</v>
      </c>
      <c r="M536" s="23">
        <v>0</v>
      </c>
      <c r="N536" s="6">
        <f t="shared" si="8"/>
        <v>310026</v>
      </c>
    </row>
    <row r="537" spans="1:14" x14ac:dyDescent="0.25">
      <c r="A537" s="9">
        <v>534</v>
      </c>
      <c r="B537" s="25" t="s">
        <v>548</v>
      </c>
      <c r="C537" s="23">
        <v>242396</v>
      </c>
      <c r="D537" s="23">
        <v>71453</v>
      </c>
      <c r="E537" s="23">
        <v>6493</v>
      </c>
      <c r="F537" s="23">
        <v>9051</v>
      </c>
      <c r="G537" s="23">
        <v>9159</v>
      </c>
      <c r="H537" s="23">
        <v>1543</v>
      </c>
      <c r="I537" s="23">
        <v>6298</v>
      </c>
      <c r="J537" s="23">
        <v>516</v>
      </c>
      <c r="K537" s="23">
        <v>0</v>
      </c>
      <c r="L537" s="23">
        <v>0</v>
      </c>
      <c r="M537" s="23">
        <v>0</v>
      </c>
      <c r="N537" s="6">
        <f t="shared" si="8"/>
        <v>346909</v>
      </c>
    </row>
    <row r="538" spans="1:14" x14ac:dyDescent="0.25">
      <c r="A538" s="9">
        <v>535</v>
      </c>
      <c r="B538" s="25" t="s">
        <v>549</v>
      </c>
      <c r="C538" s="23">
        <v>223506</v>
      </c>
      <c r="D538" s="23">
        <v>55242</v>
      </c>
      <c r="E538" s="23">
        <v>5294</v>
      </c>
      <c r="F538" s="23">
        <v>9104</v>
      </c>
      <c r="G538" s="23">
        <v>6745</v>
      </c>
      <c r="H538" s="23">
        <v>1303</v>
      </c>
      <c r="I538" s="23">
        <v>4535</v>
      </c>
      <c r="J538" s="23">
        <v>479</v>
      </c>
      <c r="K538" s="23">
        <v>0</v>
      </c>
      <c r="L538" s="23">
        <v>5154</v>
      </c>
      <c r="M538" s="23">
        <v>0</v>
      </c>
      <c r="N538" s="6">
        <f t="shared" si="8"/>
        <v>311362</v>
      </c>
    </row>
    <row r="539" spans="1:14" x14ac:dyDescent="0.25">
      <c r="A539" s="9">
        <v>536</v>
      </c>
      <c r="B539" s="25" t="s">
        <v>550</v>
      </c>
      <c r="C539" s="23">
        <v>79794</v>
      </c>
      <c r="D539" s="23">
        <v>42759</v>
      </c>
      <c r="E539" s="23">
        <v>1822</v>
      </c>
      <c r="F539" s="23">
        <v>3985</v>
      </c>
      <c r="G539" s="23">
        <v>840</v>
      </c>
      <c r="H539" s="23">
        <v>430</v>
      </c>
      <c r="I539" s="23">
        <v>786</v>
      </c>
      <c r="J539" s="23">
        <v>247</v>
      </c>
      <c r="K539" s="23">
        <v>0</v>
      </c>
      <c r="L539" s="23">
        <v>0</v>
      </c>
      <c r="M539" s="23">
        <v>0</v>
      </c>
      <c r="N539" s="6">
        <f t="shared" si="8"/>
        <v>130663</v>
      </c>
    </row>
    <row r="540" spans="1:14" x14ac:dyDescent="0.25">
      <c r="A540" s="9">
        <v>537</v>
      </c>
      <c r="B540" s="25" t="s">
        <v>551</v>
      </c>
      <c r="C540" s="23">
        <v>469854</v>
      </c>
      <c r="D540" s="23">
        <v>251397</v>
      </c>
      <c r="E540" s="23">
        <v>10969</v>
      </c>
      <c r="F540" s="23">
        <v>19152</v>
      </c>
      <c r="G540" s="23">
        <v>13628</v>
      </c>
      <c r="H540" s="23">
        <v>2719</v>
      </c>
      <c r="I540" s="23">
        <v>9589</v>
      </c>
      <c r="J540" s="23">
        <v>1071</v>
      </c>
      <c r="K540" s="23">
        <v>0</v>
      </c>
      <c r="L540" s="23">
        <v>0</v>
      </c>
      <c r="M540" s="23">
        <v>0</v>
      </c>
      <c r="N540" s="6">
        <f t="shared" si="8"/>
        <v>778379</v>
      </c>
    </row>
    <row r="541" spans="1:14" x14ac:dyDescent="0.25">
      <c r="A541" s="9">
        <v>538</v>
      </c>
      <c r="B541" s="25" t="s">
        <v>552</v>
      </c>
      <c r="C541" s="23">
        <v>98490</v>
      </c>
      <c r="D541" s="23">
        <v>61266</v>
      </c>
      <c r="E541" s="23">
        <v>2122</v>
      </c>
      <c r="F541" s="23">
        <v>4962</v>
      </c>
      <c r="G541" s="23">
        <v>1419</v>
      </c>
      <c r="H541" s="23">
        <v>512</v>
      </c>
      <c r="I541" s="23">
        <v>1000</v>
      </c>
      <c r="J541" s="23">
        <v>277</v>
      </c>
      <c r="K541" s="23">
        <v>0</v>
      </c>
      <c r="L541" s="23">
        <v>0</v>
      </c>
      <c r="M541" s="23">
        <v>0</v>
      </c>
      <c r="N541" s="6">
        <f t="shared" si="8"/>
        <v>170048</v>
      </c>
    </row>
    <row r="542" spans="1:14" x14ac:dyDescent="0.25">
      <c r="A542" s="9">
        <v>539</v>
      </c>
      <c r="B542" s="25" t="s">
        <v>553</v>
      </c>
      <c r="C542" s="23">
        <v>259518</v>
      </c>
      <c r="D542" s="23">
        <v>249404</v>
      </c>
      <c r="E542" s="23">
        <v>7849</v>
      </c>
      <c r="F542" s="23">
        <v>8565</v>
      </c>
      <c r="G542" s="23">
        <v>10472</v>
      </c>
      <c r="H542" s="23">
        <v>1812</v>
      </c>
      <c r="I542" s="23">
        <v>8894</v>
      </c>
      <c r="J542" s="23">
        <v>467</v>
      </c>
      <c r="K542" s="23">
        <v>0</v>
      </c>
      <c r="L542" s="23">
        <v>0</v>
      </c>
      <c r="M542" s="23">
        <v>0</v>
      </c>
      <c r="N542" s="6">
        <f t="shared" si="8"/>
        <v>546981</v>
      </c>
    </row>
    <row r="543" spans="1:14" x14ac:dyDescent="0.25">
      <c r="A543" s="9">
        <v>540</v>
      </c>
      <c r="B543" s="25" t="s">
        <v>554</v>
      </c>
      <c r="C543" s="23">
        <v>512708</v>
      </c>
      <c r="D543" s="23">
        <v>276969</v>
      </c>
      <c r="E543" s="23">
        <v>15793</v>
      </c>
      <c r="F543" s="23">
        <v>15619</v>
      </c>
      <c r="G543" s="23">
        <v>14452</v>
      </c>
      <c r="H543" s="23">
        <v>3667</v>
      </c>
      <c r="I543" s="23">
        <v>15627</v>
      </c>
      <c r="J543" s="23">
        <v>995</v>
      </c>
      <c r="K543" s="23">
        <v>0</v>
      </c>
      <c r="L543" s="23">
        <v>0</v>
      </c>
      <c r="M543" s="23">
        <v>0</v>
      </c>
      <c r="N543" s="6">
        <f t="shared" si="8"/>
        <v>855830</v>
      </c>
    </row>
    <row r="544" spans="1:14" x14ac:dyDescent="0.25">
      <c r="A544" s="9">
        <v>541</v>
      </c>
      <c r="B544" s="25" t="s">
        <v>555</v>
      </c>
      <c r="C544" s="23">
        <v>130078</v>
      </c>
      <c r="D544" s="23">
        <v>58916</v>
      </c>
      <c r="E544" s="23">
        <v>2975</v>
      </c>
      <c r="F544" s="23">
        <v>5756</v>
      </c>
      <c r="G544" s="23">
        <v>3368</v>
      </c>
      <c r="H544" s="23">
        <v>728</v>
      </c>
      <c r="I544" s="23">
        <v>2306</v>
      </c>
      <c r="J544" s="23">
        <v>317</v>
      </c>
      <c r="K544" s="23">
        <v>0</v>
      </c>
      <c r="L544" s="23">
        <v>0</v>
      </c>
      <c r="M544" s="23">
        <v>0</v>
      </c>
      <c r="N544" s="6">
        <f t="shared" si="8"/>
        <v>204444</v>
      </c>
    </row>
    <row r="545" spans="1:14" x14ac:dyDescent="0.25">
      <c r="A545" s="9">
        <v>542</v>
      </c>
      <c r="B545" s="25" t="s">
        <v>556</v>
      </c>
      <c r="C545" s="23">
        <v>105518</v>
      </c>
      <c r="D545" s="23">
        <v>71730</v>
      </c>
      <c r="E545" s="23">
        <v>2347</v>
      </c>
      <c r="F545" s="23">
        <v>5131</v>
      </c>
      <c r="G545" s="23">
        <v>1786</v>
      </c>
      <c r="H545" s="23">
        <v>565</v>
      </c>
      <c r="I545" s="23">
        <v>1275</v>
      </c>
      <c r="J545" s="23">
        <v>283</v>
      </c>
      <c r="K545" s="23">
        <v>0</v>
      </c>
      <c r="L545" s="23">
        <v>1111</v>
      </c>
      <c r="M545" s="23">
        <v>0</v>
      </c>
      <c r="N545" s="6">
        <f t="shared" si="8"/>
        <v>189746</v>
      </c>
    </row>
    <row r="546" spans="1:14" x14ac:dyDescent="0.25">
      <c r="A546" s="9">
        <v>543</v>
      </c>
      <c r="B546" s="25" t="s">
        <v>557</v>
      </c>
      <c r="C546" s="23">
        <v>285454</v>
      </c>
      <c r="D546" s="23">
        <v>133358</v>
      </c>
      <c r="E546" s="23">
        <v>7692</v>
      </c>
      <c r="F546" s="23">
        <v>11109</v>
      </c>
      <c r="G546" s="23">
        <v>13375</v>
      </c>
      <c r="H546" s="23">
        <v>1807</v>
      </c>
      <c r="I546" s="23">
        <v>8237</v>
      </c>
      <c r="J546" s="23">
        <v>663</v>
      </c>
      <c r="K546" s="23">
        <v>0</v>
      </c>
      <c r="L546" s="23">
        <v>0</v>
      </c>
      <c r="M546" s="23">
        <v>0</v>
      </c>
      <c r="N546" s="6">
        <f t="shared" si="8"/>
        <v>461695</v>
      </c>
    </row>
    <row r="547" spans="1:14" x14ac:dyDescent="0.25">
      <c r="A547" s="9">
        <v>544</v>
      </c>
      <c r="B547" s="25" t="s">
        <v>558</v>
      </c>
      <c r="C547" s="23">
        <v>117824</v>
      </c>
      <c r="D547" s="23">
        <v>59933</v>
      </c>
      <c r="E547" s="23">
        <v>2727</v>
      </c>
      <c r="F547" s="23">
        <v>5087</v>
      </c>
      <c r="G547" s="23">
        <v>2120</v>
      </c>
      <c r="H547" s="23">
        <v>668</v>
      </c>
      <c r="I547" s="23">
        <v>1817</v>
      </c>
      <c r="J547" s="23">
        <v>278</v>
      </c>
      <c r="K547" s="23">
        <v>0</v>
      </c>
      <c r="L547" s="23">
        <v>1071</v>
      </c>
      <c r="M547" s="23">
        <v>0</v>
      </c>
      <c r="N547" s="6">
        <f t="shared" si="8"/>
        <v>191525</v>
      </c>
    </row>
    <row r="548" spans="1:14" x14ac:dyDescent="0.25">
      <c r="A548" s="9">
        <v>545</v>
      </c>
      <c r="B548" s="25" t="s">
        <v>559</v>
      </c>
      <c r="C548" s="23">
        <v>824470</v>
      </c>
      <c r="D548" s="23">
        <v>554497</v>
      </c>
      <c r="E548" s="23">
        <v>21724</v>
      </c>
      <c r="F548" s="23">
        <v>33711</v>
      </c>
      <c r="G548" s="23">
        <v>18529</v>
      </c>
      <c r="H548" s="23">
        <v>5093</v>
      </c>
      <c r="I548" s="23">
        <v>17467</v>
      </c>
      <c r="J548" s="23">
        <v>1822</v>
      </c>
      <c r="K548" s="23">
        <v>0</v>
      </c>
      <c r="L548" s="23">
        <v>0</v>
      </c>
      <c r="M548" s="23">
        <v>0</v>
      </c>
      <c r="N548" s="6">
        <f t="shared" si="8"/>
        <v>1477313</v>
      </c>
    </row>
    <row r="549" spans="1:14" x14ac:dyDescent="0.25">
      <c r="A549" s="9">
        <v>546</v>
      </c>
      <c r="B549" s="25" t="s">
        <v>560</v>
      </c>
      <c r="C549" s="23">
        <v>321844</v>
      </c>
      <c r="D549" s="23">
        <v>179126</v>
      </c>
      <c r="E549" s="23">
        <v>9256</v>
      </c>
      <c r="F549" s="23">
        <v>11711</v>
      </c>
      <c r="G549" s="23">
        <v>12331</v>
      </c>
      <c r="H549" s="23">
        <v>2145</v>
      </c>
      <c r="I549" s="23">
        <v>9337</v>
      </c>
      <c r="J549" s="23">
        <v>786</v>
      </c>
      <c r="K549" s="23">
        <v>0</v>
      </c>
      <c r="L549" s="23">
        <v>0</v>
      </c>
      <c r="M549" s="23">
        <v>0</v>
      </c>
      <c r="N549" s="6">
        <f t="shared" si="8"/>
        <v>546536</v>
      </c>
    </row>
    <row r="550" spans="1:14" x14ac:dyDescent="0.25">
      <c r="A550" s="9">
        <v>547</v>
      </c>
      <c r="B550" s="25" t="s">
        <v>561</v>
      </c>
      <c r="C550" s="23">
        <v>125668</v>
      </c>
      <c r="D550" s="23">
        <v>75984</v>
      </c>
      <c r="E550" s="23">
        <v>3112</v>
      </c>
      <c r="F550" s="23">
        <v>5316</v>
      </c>
      <c r="G550" s="23">
        <v>1868</v>
      </c>
      <c r="H550" s="23">
        <v>744</v>
      </c>
      <c r="I550" s="23">
        <v>2008</v>
      </c>
      <c r="J550" s="23">
        <v>287</v>
      </c>
      <c r="K550" s="23">
        <v>0</v>
      </c>
      <c r="L550" s="23">
        <v>0</v>
      </c>
      <c r="M550" s="23">
        <v>0</v>
      </c>
      <c r="N550" s="6">
        <f t="shared" si="8"/>
        <v>214987</v>
      </c>
    </row>
    <row r="551" spans="1:14" x14ac:dyDescent="0.25">
      <c r="A551" s="9">
        <v>548</v>
      </c>
      <c r="B551" s="25" t="s">
        <v>562</v>
      </c>
      <c r="C551" s="23">
        <v>219666</v>
      </c>
      <c r="D551" s="23">
        <v>124782</v>
      </c>
      <c r="E551" s="23">
        <v>5568</v>
      </c>
      <c r="F551" s="23">
        <v>8172</v>
      </c>
      <c r="G551" s="23">
        <v>3491</v>
      </c>
      <c r="H551" s="23">
        <v>1359</v>
      </c>
      <c r="I551" s="23">
        <v>3939</v>
      </c>
      <c r="J551" s="23">
        <v>577</v>
      </c>
      <c r="K551" s="23">
        <v>0</v>
      </c>
      <c r="L551" s="23">
        <v>0</v>
      </c>
      <c r="M551" s="23">
        <v>0</v>
      </c>
      <c r="N551" s="6">
        <f t="shared" si="8"/>
        <v>367554</v>
      </c>
    </row>
    <row r="552" spans="1:14" x14ac:dyDescent="0.25">
      <c r="A552" s="9">
        <v>549</v>
      </c>
      <c r="B552" s="25" t="s">
        <v>563</v>
      </c>
      <c r="C552" s="23">
        <v>701534</v>
      </c>
      <c r="D552" s="23">
        <v>411746</v>
      </c>
      <c r="E552" s="23">
        <v>17390</v>
      </c>
      <c r="F552" s="23">
        <v>27460</v>
      </c>
      <c r="G552" s="23">
        <v>23407</v>
      </c>
      <c r="H552" s="23">
        <v>4234</v>
      </c>
      <c r="I552" s="23">
        <v>16528</v>
      </c>
      <c r="J552" s="23">
        <v>1464</v>
      </c>
      <c r="K552" s="23">
        <v>0</v>
      </c>
      <c r="L552" s="23">
        <v>0</v>
      </c>
      <c r="M552" s="23">
        <v>0</v>
      </c>
      <c r="N552" s="6">
        <f t="shared" si="8"/>
        <v>1203763</v>
      </c>
    </row>
    <row r="553" spans="1:14" x14ac:dyDescent="0.25">
      <c r="A553" s="9">
        <v>550</v>
      </c>
      <c r="B553" s="25" t="s">
        <v>564</v>
      </c>
      <c r="C553" s="23">
        <v>425324</v>
      </c>
      <c r="D553" s="23">
        <v>181130</v>
      </c>
      <c r="E553" s="23">
        <v>11020</v>
      </c>
      <c r="F553" s="23">
        <v>14234</v>
      </c>
      <c r="G553" s="23">
        <v>11328</v>
      </c>
      <c r="H553" s="23">
        <v>2719</v>
      </c>
      <c r="I553" s="23">
        <v>10291</v>
      </c>
      <c r="J553" s="23">
        <v>847</v>
      </c>
      <c r="K553" s="23">
        <v>0</v>
      </c>
      <c r="L553" s="23">
        <v>0</v>
      </c>
      <c r="M553" s="23">
        <v>0</v>
      </c>
      <c r="N553" s="6">
        <f t="shared" si="8"/>
        <v>656893</v>
      </c>
    </row>
    <row r="554" spans="1:14" x14ac:dyDescent="0.25">
      <c r="A554" s="9">
        <v>551</v>
      </c>
      <c r="B554" s="25" t="s">
        <v>565</v>
      </c>
      <c r="C554" s="23">
        <v>1911884</v>
      </c>
      <c r="D554" s="23">
        <v>886338</v>
      </c>
      <c r="E554" s="23">
        <v>60249</v>
      </c>
      <c r="F554" s="23">
        <v>50069</v>
      </c>
      <c r="G554" s="23">
        <v>42809</v>
      </c>
      <c r="H554" s="23">
        <v>14160</v>
      </c>
      <c r="I554" s="23">
        <v>57600</v>
      </c>
      <c r="J554" s="23">
        <v>2932</v>
      </c>
      <c r="K554" s="23">
        <v>0</v>
      </c>
      <c r="L554" s="23">
        <v>0</v>
      </c>
      <c r="M554" s="23">
        <v>0</v>
      </c>
      <c r="N554" s="6">
        <f t="shared" si="8"/>
        <v>3026041</v>
      </c>
    </row>
    <row r="555" spans="1:14" x14ac:dyDescent="0.25">
      <c r="A555" s="9">
        <v>552</v>
      </c>
      <c r="B555" s="25" t="s">
        <v>566</v>
      </c>
      <c r="C555" s="23">
        <v>67956</v>
      </c>
      <c r="D555" s="23">
        <v>57736</v>
      </c>
      <c r="E555" s="23">
        <v>1451</v>
      </c>
      <c r="F555" s="23">
        <v>3298</v>
      </c>
      <c r="G555" s="23">
        <v>897</v>
      </c>
      <c r="H555" s="23">
        <v>356</v>
      </c>
      <c r="I555" s="23">
        <v>695</v>
      </c>
      <c r="J555" s="23">
        <v>211</v>
      </c>
      <c r="K555" s="23">
        <v>0</v>
      </c>
      <c r="L555" s="23">
        <v>0</v>
      </c>
      <c r="M555" s="23">
        <v>0</v>
      </c>
      <c r="N555" s="6">
        <f t="shared" si="8"/>
        <v>132600</v>
      </c>
    </row>
    <row r="556" spans="1:14" x14ac:dyDescent="0.25">
      <c r="A556" s="9">
        <v>553</v>
      </c>
      <c r="B556" s="25" t="s">
        <v>567</v>
      </c>
      <c r="C556" s="23">
        <v>987780</v>
      </c>
      <c r="D556" s="23">
        <v>353448</v>
      </c>
      <c r="E556" s="23">
        <v>31278</v>
      </c>
      <c r="F556" s="23">
        <v>26650</v>
      </c>
      <c r="G556" s="23">
        <v>19076</v>
      </c>
      <c r="H556" s="23">
        <v>7304</v>
      </c>
      <c r="I556" s="23">
        <v>28445</v>
      </c>
      <c r="J556" s="23">
        <v>1667</v>
      </c>
      <c r="K556" s="23">
        <v>0</v>
      </c>
      <c r="L556" s="23">
        <v>0</v>
      </c>
      <c r="M556" s="23">
        <v>0</v>
      </c>
      <c r="N556" s="6">
        <f t="shared" si="8"/>
        <v>1455648</v>
      </c>
    </row>
    <row r="557" spans="1:14" x14ac:dyDescent="0.25">
      <c r="A557" s="9">
        <v>554</v>
      </c>
      <c r="B557" s="25" t="s">
        <v>568</v>
      </c>
      <c r="C557" s="23">
        <v>331192</v>
      </c>
      <c r="D557" s="23">
        <v>116602</v>
      </c>
      <c r="E557" s="23">
        <v>7538</v>
      </c>
      <c r="F557" s="23">
        <v>13363</v>
      </c>
      <c r="G557" s="23">
        <v>11915</v>
      </c>
      <c r="H557" s="23">
        <v>1896</v>
      </c>
      <c r="I557" s="23">
        <v>7245</v>
      </c>
      <c r="J557" s="23">
        <v>804</v>
      </c>
      <c r="K557" s="23">
        <v>0</v>
      </c>
      <c r="L557" s="23">
        <v>0</v>
      </c>
      <c r="M557" s="23">
        <v>0</v>
      </c>
      <c r="N557" s="6">
        <f t="shared" si="8"/>
        <v>490555</v>
      </c>
    </row>
    <row r="558" spans="1:14" x14ac:dyDescent="0.25">
      <c r="A558" s="9">
        <v>555</v>
      </c>
      <c r="B558" s="25" t="s">
        <v>569</v>
      </c>
      <c r="C558" s="23">
        <v>169334</v>
      </c>
      <c r="D558" s="23">
        <v>76522</v>
      </c>
      <c r="E558" s="23">
        <v>4183</v>
      </c>
      <c r="F558" s="23">
        <v>7106</v>
      </c>
      <c r="G558" s="23">
        <v>6247</v>
      </c>
      <c r="H558" s="23">
        <v>1003</v>
      </c>
      <c r="I558" s="23">
        <v>4084</v>
      </c>
      <c r="J558" s="23">
        <v>394</v>
      </c>
      <c r="K558" s="23">
        <v>0</v>
      </c>
      <c r="L558" s="23">
        <v>0</v>
      </c>
      <c r="M558" s="23">
        <v>0</v>
      </c>
      <c r="N558" s="6">
        <f t="shared" si="8"/>
        <v>268873</v>
      </c>
    </row>
    <row r="559" spans="1:14" x14ac:dyDescent="0.25">
      <c r="A559" s="9">
        <v>556</v>
      </c>
      <c r="B559" s="25" t="s">
        <v>570</v>
      </c>
      <c r="C559" s="23">
        <v>69490</v>
      </c>
      <c r="D559" s="23">
        <v>39681</v>
      </c>
      <c r="E559" s="23">
        <v>1541</v>
      </c>
      <c r="F559" s="23">
        <v>3593</v>
      </c>
      <c r="G559" s="23">
        <v>530</v>
      </c>
      <c r="H559" s="23">
        <v>363</v>
      </c>
      <c r="I559" s="23">
        <v>534</v>
      </c>
      <c r="J559" s="23">
        <v>214</v>
      </c>
      <c r="K559" s="23">
        <v>0</v>
      </c>
      <c r="L559" s="23">
        <v>0</v>
      </c>
      <c r="M559" s="23">
        <v>0</v>
      </c>
      <c r="N559" s="6">
        <f t="shared" si="8"/>
        <v>115946</v>
      </c>
    </row>
    <row r="560" spans="1:14" x14ac:dyDescent="0.25">
      <c r="A560" s="9">
        <v>557</v>
      </c>
      <c r="B560" s="25" t="s">
        <v>571</v>
      </c>
      <c r="C560" s="23">
        <v>924920</v>
      </c>
      <c r="D560" s="23">
        <v>463168</v>
      </c>
      <c r="E560" s="23">
        <v>25054</v>
      </c>
      <c r="F560" s="23">
        <v>33041</v>
      </c>
      <c r="G560" s="23">
        <v>28365</v>
      </c>
      <c r="H560" s="23">
        <v>5984</v>
      </c>
      <c r="I560" s="23">
        <v>24941</v>
      </c>
      <c r="J560" s="23">
        <v>2227</v>
      </c>
      <c r="K560" s="23">
        <v>0</v>
      </c>
      <c r="L560" s="23">
        <v>0</v>
      </c>
      <c r="M560" s="23">
        <v>0</v>
      </c>
      <c r="N560" s="6">
        <f t="shared" si="8"/>
        <v>1507700</v>
      </c>
    </row>
    <row r="561" spans="1:14" x14ac:dyDescent="0.25">
      <c r="A561" s="9">
        <v>558</v>
      </c>
      <c r="B561" s="25" t="s">
        <v>572</v>
      </c>
      <c r="C561" s="23">
        <v>101052</v>
      </c>
      <c r="D561" s="23">
        <v>32000</v>
      </c>
      <c r="E561" s="23">
        <v>2374</v>
      </c>
      <c r="F561" s="23">
        <v>4538</v>
      </c>
      <c r="G561" s="23">
        <v>2903</v>
      </c>
      <c r="H561" s="23">
        <v>571</v>
      </c>
      <c r="I561" s="23">
        <v>1901</v>
      </c>
      <c r="J561" s="23">
        <v>255</v>
      </c>
      <c r="K561" s="23">
        <v>0</v>
      </c>
      <c r="L561" s="23">
        <v>0</v>
      </c>
      <c r="M561" s="23">
        <v>0</v>
      </c>
      <c r="N561" s="6">
        <f t="shared" si="8"/>
        <v>145594</v>
      </c>
    </row>
    <row r="562" spans="1:14" x14ac:dyDescent="0.25">
      <c r="A562" s="9">
        <v>559</v>
      </c>
      <c r="B562" s="25" t="s">
        <v>573</v>
      </c>
      <c r="C562" s="23">
        <v>1032218</v>
      </c>
      <c r="D562" s="23">
        <v>377316</v>
      </c>
      <c r="E562" s="23">
        <v>29601</v>
      </c>
      <c r="F562" s="23">
        <v>36796</v>
      </c>
      <c r="G562" s="23">
        <v>46495</v>
      </c>
      <c r="H562" s="23">
        <v>6894</v>
      </c>
      <c r="I562" s="23">
        <v>33507</v>
      </c>
      <c r="J562" s="23">
        <v>2117</v>
      </c>
      <c r="K562" s="23">
        <v>0</v>
      </c>
      <c r="L562" s="23">
        <v>0</v>
      </c>
      <c r="M562" s="23">
        <v>0</v>
      </c>
      <c r="N562" s="6">
        <f t="shared" si="8"/>
        <v>1564944</v>
      </c>
    </row>
    <row r="563" spans="1:14" x14ac:dyDescent="0.25">
      <c r="A563" s="9">
        <v>560</v>
      </c>
      <c r="B563" s="25" t="s">
        <v>574</v>
      </c>
      <c r="C563" s="23">
        <v>427336</v>
      </c>
      <c r="D563" s="23">
        <v>205792</v>
      </c>
      <c r="E563" s="23">
        <v>12781</v>
      </c>
      <c r="F563" s="23">
        <v>14526</v>
      </c>
      <c r="G563" s="23">
        <v>14346</v>
      </c>
      <c r="H563" s="23">
        <v>2950</v>
      </c>
      <c r="I563" s="23">
        <v>12367</v>
      </c>
      <c r="J563" s="23">
        <v>910</v>
      </c>
      <c r="K563" s="23">
        <v>0</v>
      </c>
      <c r="L563" s="23">
        <v>0</v>
      </c>
      <c r="M563" s="23">
        <v>0</v>
      </c>
      <c r="N563" s="6">
        <f t="shared" si="8"/>
        <v>691008</v>
      </c>
    </row>
    <row r="564" spans="1:14" x14ac:dyDescent="0.25">
      <c r="A564" s="9">
        <v>561</v>
      </c>
      <c r="B564" s="25" t="s">
        <v>575</v>
      </c>
      <c r="C564" s="23">
        <v>349042</v>
      </c>
      <c r="D564" s="23">
        <v>214540</v>
      </c>
      <c r="E564" s="23">
        <v>7840</v>
      </c>
      <c r="F564" s="23">
        <v>16429</v>
      </c>
      <c r="G564" s="23">
        <v>6304</v>
      </c>
      <c r="H564" s="23">
        <v>1898</v>
      </c>
      <c r="I564" s="23">
        <v>4535</v>
      </c>
      <c r="J564" s="23">
        <v>905</v>
      </c>
      <c r="K564" s="23">
        <v>0</v>
      </c>
      <c r="L564" s="23">
        <v>0</v>
      </c>
      <c r="M564" s="23">
        <v>0</v>
      </c>
      <c r="N564" s="6">
        <f t="shared" si="8"/>
        <v>601493</v>
      </c>
    </row>
    <row r="565" spans="1:14" x14ac:dyDescent="0.25">
      <c r="A565" s="9">
        <v>562</v>
      </c>
      <c r="B565" s="25" t="s">
        <v>576</v>
      </c>
      <c r="C565" s="23">
        <v>126158</v>
      </c>
      <c r="D565" s="23">
        <v>94267</v>
      </c>
      <c r="E565" s="23">
        <v>3002</v>
      </c>
      <c r="F565" s="23">
        <v>5244</v>
      </c>
      <c r="G565" s="23">
        <v>3107</v>
      </c>
      <c r="H565" s="23">
        <v>734</v>
      </c>
      <c r="I565" s="23">
        <v>2428</v>
      </c>
      <c r="J565" s="23">
        <v>307</v>
      </c>
      <c r="K565" s="23">
        <v>0</v>
      </c>
      <c r="L565" s="23">
        <v>0</v>
      </c>
      <c r="M565" s="23">
        <v>0</v>
      </c>
      <c r="N565" s="6">
        <f t="shared" si="8"/>
        <v>235247</v>
      </c>
    </row>
    <row r="566" spans="1:14" x14ac:dyDescent="0.25">
      <c r="A566" s="9">
        <v>563</v>
      </c>
      <c r="B566" s="25" t="s">
        <v>577</v>
      </c>
      <c r="C566" s="23">
        <v>117710</v>
      </c>
      <c r="D566" s="23">
        <v>77756</v>
      </c>
      <c r="E566" s="23">
        <v>2762</v>
      </c>
      <c r="F566" s="23">
        <v>5500</v>
      </c>
      <c r="G566" s="23">
        <v>2960</v>
      </c>
      <c r="H566" s="23">
        <v>658</v>
      </c>
      <c r="I566" s="23">
        <v>1870</v>
      </c>
      <c r="J566" s="23">
        <v>314</v>
      </c>
      <c r="K566" s="23">
        <v>0</v>
      </c>
      <c r="L566" s="23">
        <v>0</v>
      </c>
      <c r="M566" s="23">
        <v>0</v>
      </c>
      <c r="N566" s="6">
        <f t="shared" si="8"/>
        <v>209530</v>
      </c>
    </row>
    <row r="567" spans="1:14" x14ac:dyDescent="0.25">
      <c r="A567" s="9">
        <v>564</v>
      </c>
      <c r="B567" s="25" t="s">
        <v>578</v>
      </c>
      <c r="C567" s="23">
        <v>148422</v>
      </c>
      <c r="D567" s="23">
        <v>58724</v>
      </c>
      <c r="E567" s="23">
        <v>2754</v>
      </c>
      <c r="F567" s="23">
        <v>6817</v>
      </c>
      <c r="G567" s="23">
        <v>2496</v>
      </c>
      <c r="H567" s="23">
        <v>737</v>
      </c>
      <c r="I567" s="23">
        <v>1519</v>
      </c>
      <c r="J567" s="23">
        <v>366</v>
      </c>
      <c r="K567" s="23">
        <v>0</v>
      </c>
      <c r="L567" s="23">
        <v>0</v>
      </c>
      <c r="M567" s="23">
        <v>0</v>
      </c>
      <c r="N567" s="6">
        <f t="shared" si="8"/>
        <v>221835</v>
      </c>
    </row>
    <row r="568" spans="1:14" x14ac:dyDescent="0.25">
      <c r="A568" s="9">
        <v>565</v>
      </c>
      <c r="B568" s="25" t="s">
        <v>579</v>
      </c>
      <c r="C568" s="23">
        <v>2307422</v>
      </c>
      <c r="D568" s="23">
        <v>1241253</v>
      </c>
      <c r="E568" s="23">
        <v>67474</v>
      </c>
      <c r="F568" s="23">
        <v>66291</v>
      </c>
      <c r="G568" s="23">
        <v>86107</v>
      </c>
      <c r="H568" s="23">
        <v>16165</v>
      </c>
      <c r="I568" s="23">
        <v>76098</v>
      </c>
      <c r="J568" s="23">
        <v>3425</v>
      </c>
      <c r="K568" s="23">
        <v>0</v>
      </c>
      <c r="L568" s="23">
        <v>0</v>
      </c>
      <c r="M568" s="23">
        <v>0</v>
      </c>
      <c r="N568" s="6">
        <f t="shared" si="8"/>
        <v>3864235</v>
      </c>
    </row>
    <row r="569" spans="1:14" x14ac:dyDescent="0.25">
      <c r="A569" s="9">
        <v>566</v>
      </c>
      <c r="B569" s="25" t="s">
        <v>580</v>
      </c>
      <c r="C569" s="23">
        <v>203834</v>
      </c>
      <c r="D569" s="23">
        <v>56255</v>
      </c>
      <c r="E569" s="23">
        <v>4695</v>
      </c>
      <c r="F569" s="23">
        <v>8852</v>
      </c>
      <c r="G569" s="23">
        <v>6818</v>
      </c>
      <c r="H569" s="23">
        <v>1151</v>
      </c>
      <c r="I569" s="23">
        <v>4069</v>
      </c>
      <c r="J569" s="23">
        <v>484</v>
      </c>
      <c r="K569" s="23">
        <v>0</v>
      </c>
      <c r="L569" s="23">
        <v>0</v>
      </c>
      <c r="M569" s="23">
        <v>0</v>
      </c>
      <c r="N569" s="6">
        <f t="shared" si="8"/>
        <v>286158</v>
      </c>
    </row>
    <row r="570" spans="1:14" x14ac:dyDescent="0.25">
      <c r="A570" s="9">
        <v>567</v>
      </c>
      <c r="B570" s="25" t="s">
        <v>581</v>
      </c>
      <c r="C570" s="23">
        <v>203320</v>
      </c>
      <c r="D570" s="23">
        <v>104060</v>
      </c>
      <c r="E570" s="23">
        <v>5189</v>
      </c>
      <c r="F570" s="23">
        <v>8479</v>
      </c>
      <c r="G570" s="23">
        <v>7454</v>
      </c>
      <c r="H570" s="23">
        <v>1228</v>
      </c>
      <c r="I570" s="23">
        <v>4657</v>
      </c>
      <c r="J570" s="23">
        <v>491</v>
      </c>
      <c r="K570" s="23">
        <v>0</v>
      </c>
      <c r="L570" s="23">
        <v>0</v>
      </c>
      <c r="M570" s="23">
        <v>0</v>
      </c>
      <c r="N570" s="6">
        <f t="shared" si="8"/>
        <v>334878</v>
      </c>
    </row>
    <row r="571" spans="1:14" x14ac:dyDescent="0.25">
      <c r="A571" s="9">
        <v>568</v>
      </c>
      <c r="B571" s="25" t="s">
        <v>582</v>
      </c>
      <c r="C571" s="23">
        <v>114294</v>
      </c>
      <c r="D571" s="23">
        <v>73810</v>
      </c>
      <c r="E571" s="23">
        <v>2760</v>
      </c>
      <c r="F571" s="23">
        <v>4905</v>
      </c>
      <c r="G571" s="23">
        <v>2985</v>
      </c>
      <c r="H571" s="23">
        <v>664</v>
      </c>
      <c r="I571" s="23">
        <v>2199</v>
      </c>
      <c r="J571" s="23">
        <v>272</v>
      </c>
      <c r="K571" s="23">
        <v>0</v>
      </c>
      <c r="L571" s="23">
        <v>3267</v>
      </c>
      <c r="M571" s="23">
        <v>0</v>
      </c>
      <c r="N571" s="6">
        <f t="shared" si="8"/>
        <v>205156</v>
      </c>
    </row>
    <row r="572" spans="1:14" x14ac:dyDescent="0.25">
      <c r="A572" s="9">
        <v>569</v>
      </c>
      <c r="B572" s="25" t="s">
        <v>583</v>
      </c>
      <c r="C572" s="23">
        <v>139428</v>
      </c>
      <c r="D572" s="23">
        <v>78150</v>
      </c>
      <c r="E572" s="23">
        <v>3164</v>
      </c>
      <c r="F572" s="23">
        <v>6370</v>
      </c>
      <c r="G572" s="23">
        <v>3433</v>
      </c>
      <c r="H572" s="23">
        <v>769</v>
      </c>
      <c r="I572" s="23">
        <v>2290</v>
      </c>
      <c r="J572" s="23">
        <v>358</v>
      </c>
      <c r="K572" s="23">
        <v>0</v>
      </c>
      <c r="L572" s="23">
        <v>0</v>
      </c>
      <c r="M572" s="23">
        <v>0</v>
      </c>
      <c r="N572" s="6">
        <f t="shared" si="8"/>
        <v>233962</v>
      </c>
    </row>
    <row r="573" spans="1:14" ht="15.75" thickBot="1" x14ac:dyDescent="0.3">
      <c r="A573" s="9">
        <v>570</v>
      </c>
      <c r="B573" s="25" t="s">
        <v>584</v>
      </c>
      <c r="C573" s="23">
        <v>1207174</v>
      </c>
      <c r="D573" s="23">
        <v>634466</v>
      </c>
      <c r="E573" s="23">
        <v>35443</v>
      </c>
      <c r="F573" s="23">
        <v>37498</v>
      </c>
      <c r="G573" s="23">
        <v>40117</v>
      </c>
      <c r="H573" s="23">
        <v>8390</v>
      </c>
      <c r="I573" s="23">
        <v>36568</v>
      </c>
      <c r="J573" s="23">
        <v>2276</v>
      </c>
      <c r="K573" s="23">
        <v>0</v>
      </c>
      <c r="L573" s="23">
        <v>0</v>
      </c>
      <c r="M573" s="23">
        <v>0</v>
      </c>
      <c r="N573" s="6">
        <f t="shared" si="8"/>
        <v>2001932</v>
      </c>
    </row>
    <row r="574" spans="1:14" ht="15.75" thickBot="1" x14ac:dyDescent="0.3">
      <c r="A574" s="12"/>
      <c r="B574" s="13"/>
      <c r="C574" s="26">
        <f>SUM(C4:C573)</f>
        <v>292433386</v>
      </c>
      <c r="D574" s="26">
        <f t="shared" ref="D574:N574" si="9">SUM(D4:D573)</f>
        <v>139068047</v>
      </c>
      <c r="E574" s="26">
        <f t="shared" si="9"/>
        <v>8241987</v>
      </c>
      <c r="F574" s="26">
        <f t="shared" si="9"/>
        <v>9973830</v>
      </c>
      <c r="G574" s="26">
        <f t="shared" si="9"/>
        <v>8155575</v>
      </c>
      <c r="H574" s="26">
        <f t="shared" si="9"/>
        <v>1932504</v>
      </c>
      <c r="I574" s="26">
        <f t="shared" si="9"/>
        <v>7634259</v>
      </c>
      <c r="J574" s="26">
        <f t="shared" si="9"/>
        <v>562322</v>
      </c>
      <c r="K574" s="26">
        <f t="shared" si="9"/>
        <v>0</v>
      </c>
      <c r="L574" s="26">
        <f t="shared" si="9"/>
        <v>9426585</v>
      </c>
      <c r="M574" s="26">
        <f>SUM(M4:M573)</f>
        <v>55454</v>
      </c>
      <c r="N574" s="26">
        <f t="shared" si="9"/>
        <v>477483949</v>
      </c>
    </row>
    <row r="575" spans="1:14" x14ac:dyDescent="0.25">
      <c r="A575" s="1"/>
      <c r="B575" s="51" t="s">
        <v>585</v>
      </c>
      <c r="C575" s="51"/>
      <c r="D575" s="51"/>
      <c r="E575" s="51"/>
      <c r="F575" s="51"/>
      <c r="G575" s="1"/>
      <c r="H575" s="1"/>
      <c r="I575" s="1"/>
      <c r="J575" s="1"/>
      <c r="K575" s="1"/>
      <c r="L575" s="14"/>
      <c r="M575" s="1"/>
      <c r="N575" s="1"/>
    </row>
    <row r="576" spans="1:14" x14ac:dyDescent="0.25">
      <c r="N576" s="36"/>
    </row>
    <row r="577" spans="3:14" hidden="1" x14ac:dyDescent="0.25">
      <c r="C577" s="36">
        <v>292433385.08999997</v>
      </c>
      <c r="D577">
        <v>139068047</v>
      </c>
      <c r="E577">
        <v>8241987.2000000002</v>
      </c>
      <c r="F577" s="48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49">
        <f>+C574-C577</f>
        <v>0.9100000262260437</v>
      </c>
      <c r="D579" s="49">
        <f t="shared" ref="D579:J579" si="10">+D574-D577</f>
        <v>0</v>
      </c>
      <c r="E579" s="49">
        <f t="shared" si="10"/>
        <v>-0.20000000018626451</v>
      </c>
      <c r="F579" s="49">
        <f t="shared" si="10"/>
        <v>0</v>
      </c>
      <c r="G579" s="49">
        <f t="shared" si="10"/>
        <v>0.39999999944120646</v>
      </c>
      <c r="H579" s="49">
        <f t="shared" si="10"/>
        <v>-0.40000000013969839</v>
      </c>
      <c r="I579" s="49">
        <f t="shared" si="10"/>
        <v>0.19999999925494194</v>
      </c>
      <c r="J579" s="49">
        <f t="shared" si="10"/>
        <v>-0.20000000006984919</v>
      </c>
    </row>
    <row r="580" spans="3:14" hidden="1" x14ac:dyDescent="0.25"/>
    <row r="581" spans="3:14" x14ac:dyDescent="0.25">
      <c r="N581" s="49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4"/>
  <sheetViews>
    <sheetView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2" max="2" width="36" style="40" bestFit="1" customWidth="1"/>
    <col min="3" max="7" width="15.28515625" style="36" customWidth="1"/>
  </cols>
  <sheetData>
    <row r="1" spans="1:7" s="20" customFormat="1" ht="47.25" customHeight="1" x14ac:dyDescent="0.25">
      <c r="A1" s="52" t="s">
        <v>602</v>
      </c>
      <c r="B1" s="52"/>
      <c r="C1" s="52"/>
      <c r="D1" s="52"/>
      <c r="E1" s="52"/>
      <c r="F1" s="52"/>
      <c r="G1" s="52"/>
    </row>
    <row r="2" spans="1:7" ht="35.25" customHeight="1" thickBot="1" x14ac:dyDescent="0.3">
      <c r="A2" s="53" t="s">
        <v>593</v>
      </c>
      <c r="B2" s="53"/>
      <c r="C2" s="53"/>
      <c r="D2" s="53"/>
      <c r="E2" s="53"/>
      <c r="F2" s="53"/>
      <c r="G2" s="53"/>
    </row>
    <row r="3" spans="1:7" s="18" customFormat="1" ht="53.25" customHeight="1" thickBot="1" x14ac:dyDescent="0.3">
      <c r="A3" s="21" t="s">
        <v>1</v>
      </c>
      <c r="B3" s="45" t="s">
        <v>2</v>
      </c>
      <c r="C3" s="31" t="s">
        <v>588</v>
      </c>
      <c r="D3" s="31" t="s">
        <v>590</v>
      </c>
      <c r="E3" s="31" t="s">
        <v>591</v>
      </c>
      <c r="F3" s="31" t="s">
        <v>589</v>
      </c>
      <c r="G3" s="31" t="s">
        <v>592</v>
      </c>
    </row>
    <row r="4" spans="1:7" x14ac:dyDescent="0.25">
      <c r="A4" s="30">
        <v>1</v>
      </c>
      <c r="B4" s="46" t="s">
        <v>15</v>
      </c>
      <c r="C4" s="32">
        <v>1588.3815645195778</v>
      </c>
      <c r="D4" s="32">
        <v>-26.395126925947899</v>
      </c>
      <c r="E4" s="32">
        <f>+C4+D4</f>
        <v>1561.9864375936299</v>
      </c>
      <c r="F4" s="32">
        <v>0</v>
      </c>
      <c r="G4" s="32">
        <f>+E4+F4</f>
        <v>1561.9864375936299</v>
      </c>
    </row>
    <row r="5" spans="1:7" x14ac:dyDescent="0.25">
      <c r="A5" s="29">
        <v>2</v>
      </c>
      <c r="B5" s="47" t="s">
        <v>16</v>
      </c>
      <c r="C5" s="33">
        <v>91768.399034994436</v>
      </c>
      <c r="D5" s="33">
        <v>-1526.7909485040555</v>
      </c>
      <c r="E5" s="33">
        <f t="shared" ref="E5:E68" si="0">+C5+D5</f>
        <v>90241.608086490378</v>
      </c>
      <c r="F5" s="33">
        <v>11871.644006019844</v>
      </c>
      <c r="G5" s="33">
        <f t="shared" ref="G5:G68" si="1">+E5+F5</f>
        <v>102113.25209251023</v>
      </c>
    </row>
    <row r="6" spans="1:7" x14ac:dyDescent="0.25">
      <c r="A6" s="29">
        <v>3</v>
      </c>
      <c r="B6" s="47" t="s">
        <v>17</v>
      </c>
      <c r="C6" s="33">
        <v>3850.6589274101998</v>
      </c>
      <c r="D6" s="33">
        <v>-64.064734490316624</v>
      </c>
      <c r="E6" s="33">
        <f t="shared" si="0"/>
        <v>3786.594192919883</v>
      </c>
      <c r="F6" s="33">
        <v>0</v>
      </c>
      <c r="G6" s="33">
        <f t="shared" si="1"/>
        <v>3786.594192919883</v>
      </c>
    </row>
    <row r="7" spans="1:7" x14ac:dyDescent="0.25">
      <c r="A7" s="29">
        <v>4</v>
      </c>
      <c r="B7" s="47" t="s">
        <v>18</v>
      </c>
      <c r="C7" s="33">
        <v>1885.4455489244535</v>
      </c>
      <c r="D7" s="33">
        <v>-31.370425695919863</v>
      </c>
      <c r="E7" s="33">
        <f t="shared" si="0"/>
        <v>1854.0751232285336</v>
      </c>
      <c r="F7" s="33">
        <v>256.28248087981967</v>
      </c>
      <c r="G7" s="33">
        <f t="shared" si="1"/>
        <v>2110.3576041083534</v>
      </c>
    </row>
    <row r="8" spans="1:7" x14ac:dyDescent="0.25">
      <c r="A8" s="29">
        <v>5</v>
      </c>
      <c r="B8" s="47" t="s">
        <v>19</v>
      </c>
      <c r="C8" s="33">
        <v>49396.187915906055</v>
      </c>
      <c r="D8" s="33">
        <v>-821.82670090133877</v>
      </c>
      <c r="E8" s="33">
        <f t="shared" si="0"/>
        <v>48574.361215004719</v>
      </c>
      <c r="F8" s="33">
        <v>5515.2650300342557</v>
      </c>
      <c r="G8" s="33">
        <f t="shared" si="1"/>
        <v>54089.626245038977</v>
      </c>
    </row>
    <row r="9" spans="1:7" x14ac:dyDescent="0.25">
      <c r="A9" s="29">
        <v>6</v>
      </c>
      <c r="B9" s="47" t="s">
        <v>20</v>
      </c>
      <c r="C9" s="33">
        <v>61480.741371313678</v>
      </c>
      <c r="D9" s="33">
        <v>-1022.8818150578617</v>
      </c>
      <c r="E9" s="33">
        <f t="shared" si="0"/>
        <v>60457.859556255818</v>
      </c>
      <c r="F9" s="33">
        <v>7751.6758971800828</v>
      </c>
      <c r="G9" s="33">
        <f t="shared" si="1"/>
        <v>68209.535453435907</v>
      </c>
    </row>
    <row r="10" spans="1:7" x14ac:dyDescent="0.25">
      <c r="A10" s="29">
        <v>7</v>
      </c>
      <c r="B10" s="47" t="s">
        <v>21</v>
      </c>
      <c r="C10" s="33">
        <v>4523.9165093847405</v>
      </c>
      <c r="D10" s="33">
        <v>-75.268708120019397</v>
      </c>
      <c r="E10" s="33">
        <f t="shared" si="0"/>
        <v>4448.6478012647212</v>
      </c>
      <c r="F10" s="33">
        <v>0</v>
      </c>
      <c r="G10" s="33">
        <f t="shared" si="1"/>
        <v>4448.6478012647212</v>
      </c>
    </row>
    <row r="11" spans="1:7" x14ac:dyDescent="0.25">
      <c r="A11" s="29">
        <v>8</v>
      </c>
      <c r="B11" s="47" t="s">
        <v>22</v>
      </c>
      <c r="C11" s="33">
        <v>2432.0858904440056</v>
      </c>
      <c r="D11" s="33">
        <v>-40.46249057329041</v>
      </c>
      <c r="E11" s="33">
        <f t="shared" si="0"/>
        <v>2391.6233998707153</v>
      </c>
      <c r="F11" s="33">
        <v>472.63533227728567</v>
      </c>
      <c r="G11" s="33">
        <f t="shared" si="1"/>
        <v>2864.2587321480009</v>
      </c>
    </row>
    <row r="12" spans="1:7" x14ac:dyDescent="0.25">
      <c r="A12" s="29">
        <v>9</v>
      </c>
      <c r="B12" s="47" t="s">
        <v>23</v>
      </c>
      <c r="C12" s="33">
        <v>17047.052980367669</v>
      </c>
      <c r="D12" s="33">
        <v>-283.61918866312271</v>
      </c>
      <c r="E12" s="33">
        <f>+C12+D12</f>
        <v>16763.433791704545</v>
      </c>
      <c r="F12" s="33">
        <v>2121.2422965636947</v>
      </c>
      <c r="G12" s="33">
        <f t="shared" si="1"/>
        <v>18884.676088268239</v>
      </c>
    </row>
    <row r="13" spans="1:7" x14ac:dyDescent="0.25">
      <c r="A13" s="29">
        <v>10</v>
      </c>
      <c r="B13" s="47" t="s">
        <v>24</v>
      </c>
      <c r="C13" s="33">
        <v>61248.115913823895</v>
      </c>
      <c r="D13" s="33">
        <v>-1019.0152358496116</v>
      </c>
      <c r="E13" s="33">
        <f t="shared" si="0"/>
        <v>60229.100677974282</v>
      </c>
      <c r="F13" s="33">
        <v>1784.5354472368278</v>
      </c>
      <c r="G13" s="33">
        <f t="shared" si="1"/>
        <v>62013.636125211109</v>
      </c>
    </row>
    <row r="14" spans="1:7" x14ac:dyDescent="0.25">
      <c r="A14" s="29">
        <v>11</v>
      </c>
      <c r="B14" s="47" t="s">
        <v>25</v>
      </c>
      <c r="C14" s="33">
        <v>2289.473807062755</v>
      </c>
      <c r="D14" s="33">
        <v>-38.091408939245774</v>
      </c>
      <c r="E14" s="33">
        <f t="shared" si="0"/>
        <v>2251.3823981235091</v>
      </c>
      <c r="F14" s="33">
        <v>0</v>
      </c>
      <c r="G14" s="33">
        <f t="shared" si="1"/>
        <v>2251.3823981235091</v>
      </c>
    </row>
    <row r="15" spans="1:7" x14ac:dyDescent="0.25">
      <c r="A15" s="29">
        <v>12</v>
      </c>
      <c r="B15" s="47" t="s">
        <v>26</v>
      </c>
      <c r="C15" s="33">
        <v>19058.732483188509</v>
      </c>
      <c r="D15" s="33">
        <v>-317.08751376641737</v>
      </c>
      <c r="E15" s="33">
        <f t="shared" si="0"/>
        <v>18741.64496942209</v>
      </c>
      <c r="F15" s="33">
        <v>0</v>
      </c>
      <c r="G15" s="33">
        <f t="shared" si="1"/>
        <v>18741.64496942209</v>
      </c>
    </row>
    <row r="16" spans="1:7" x14ac:dyDescent="0.25">
      <c r="A16" s="29">
        <v>13</v>
      </c>
      <c r="B16" s="47" t="s">
        <v>27</v>
      </c>
      <c r="C16" s="33">
        <v>9424.8100909449349</v>
      </c>
      <c r="D16" s="33">
        <v>-156.80659810848766</v>
      </c>
      <c r="E16" s="33">
        <f t="shared" si="0"/>
        <v>9268.0034928364475</v>
      </c>
      <c r="F16" s="33">
        <v>891.80733446663805</v>
      </c>
      <c r="G16" s="33">
        <f t="shared" si="1"/>
        <v>10159.810827303085</v>
      </c>
    </row>
    <row r="17" spans="1:7" x14ac:dyDescent="0.25">
      <c r="A17" s="29">
        <v>14</v>
      </c>
      <c r="B17" s="47" t="s">
        <v>28</v>
      </c>
      <c r="C17" s="33">
        <v>75628.143085115458</v>
      </c>
      <c r="D17" s="33">
        <v>-1258.2598243600821</v>
      </c>
      <c r="E17" s="33">
        <f t="shared" si="0"/>
        <v>74369.883260755378</v>
      </c>
      <c r="F17" s="33">
        <v>3847.0054310773685</v>
      </c>
      <c r="G17" s="33">
        <f t="shared" si="1"/>
        <v>78216.888691832748</v>
      </c>
    </row>
    <row r="18" spans="1:7" x14ac:dyDescent="0.25">
      <c r="A18" s="29">
        <v>15</v>
      </c>
      <c r="B18" s="47" t="s">
        <v>29</v>
      </c>
      <c r="C18" s="33">
        <v>9182.4845351643908</v>
      </c>
      <c r="D18" s="33">
        <v>-152.77190676074849</v>
      </c>
      <c r="E18" s="33">
        <f t="shared" si="0"/>
        <v>9029.7126284036422</v>
      </c>
      <c r="F18" s="33">
        <v>454.54909924473509</v>
      </c>
      <c r="G18" s="33">
        <f t="shared" si="1"/>
        <v>9484.2617276483779</v>
      </c>
    </row>
    <row r="19" spans="1:7" x14ac:dyDescent="0.25">
      <c r="A19" s="29">
        <v>16</v>
      </c>
      <c r="B19" s="47" t="s">
        <v>30</v>
      </c>
      <c r="C19" s="33">
        <v>18206.686463417005</v>
      </c>
      <c r="D19" s="33">
        <v>-302.91355900573996</v>
      </c>
      <c r="E19" s="33">
        <f t="shared" si="0"/>
        <v>17903.772904411264</v>
      </c>
      <c r="F19" s="33">
        <v>0</v>
      </c>
      <c r="G19" s="33">
        <f t="shared" si="1"/>
        <v>17903.772904411264</v>
      </c>
    </row>
    <row r="20" spans="1:7" x14ac:dyDescent="0.25">
      <c r="A20" s="29">
        <v>17</v>
      </c>
      <c r="B20" s="47" t="s">
        <v>31</v>
      </c>
      <c r="C20" s="33">
        <v>6132.0542331608895</v>
      </c>
      <c r="D20" s="33">
        <v>-102.01955231622749</v>
      </c>
      <c r="E20" s="33">
        <f t="shared" si="0"/>
        <v>6030.034680844662</v>
      </c>
      <c r="F20" s="33">
        <v>0</v>
      </c>
      <c r="G20" s="33">
        <f t="shared" si="1"/>
        <v>6030.034680844662</v>
      </c>
    </row>
    <row r="21" spans="1:7" x14ac:dyDescent="0.25">
      <c r="A21" s="29">
        <v>18</v>
      </c>
      <c r="B21" s="47" t="s">
        <v>32</v>
      </c>
      <c r="C21" s="33">
        <v>2508.5073335128914</v>
      </c>
      <c r="D21" s="33">
        <v>-41.733838628176962</v>
      </c>
      <c r="E21" s="33">
        <f t="shared" si="0"/>
        <v>2466.7734948847142</v>
      </c>
      <c r="F21" s="33">
        <v>279.62163064806265</v>
      </c>
      <c r="G21" s="33">
        <f t="shared" si="1"/>
        <v>2746.395125532777</v>
      </c>
    </row>
    <row r="22" spans="1:7" x14ac:dyDescent="0.25">
      <c r="A22" s="29">
        <v>19</v>
      </c>
      <c r="B22" s="47" t="s">
        <v>33</v>
      </c>
      <c r="C22" s="33">
        <v>5321.8011900676847</v>
      </c>
      <c r="D22" s="33">
        <v>-88.539060130942744</v>
      </c>
      <c r="E22" s="33">
        <f t="shared" si="0"/>
        <v>5233.262129936742</v>
      </c>
      <c r="F22" s="33">
        <v>0</v>
      </c>
      <c r="G22" s="33">
        <f t="shared" si="1"/>
        <v>5233.262129936742</v>
      </c>
    </row>
    <row r="23" spans="1:7" x14ac:dyDescent="0.25">
      <c r="A23" s="29">
        <v>20</v>
      </c>
      <c r="B23" s="47" t="s">
        <v>34</v>
      </c>
      <c r="C23" s="33">
        <v>7966.4931862098911</v>
      </c>
      <c r="D23" s="33">
        <v>-132.54241264222296</v>
      </c>
      <c r="E23" s="33">
        <f t="shared" si="0"/>
        <v>7833.950773567668</v>
      </c>
      <c r="F23" s="33">
        <v>1820.1777567352581</v>
      </c>
      <c r="G23" s="33">
        <f t="shared" si="1"/>
        <v>9654.1285303029254</v>
      </c>
    </row>
    <row r="24" spans="1:7" x14ac:dyDescent="0.25">
      <c r="A24" s="29">
        <v>21</v>
      </c>
      <c r="B24" s="47" t="s">
        <v>35</v>
      </c>
      <c r="C24" s="33">
        <v>35328.465580921285</v>
      </c>
      <c r="D24" s="33">
        <v>-587.77607703383444</v>
      </c>
      <c r="E24" s="33">
        <f t="shared" si="0"/>
        <v>34740.68950388745</v>
      </c>
      <c r="F24" s="33">
        <v>3026.8373944758569</v>
      </c>
      <c r="G24" s="33">
        <f t="shared" si="1"/>
        <v>37767.526898363307</v>
      </c>
    </row>
    <row r="25" spans="1:7" x14ac:dyDescent="0.25">
      <c r="A25" s="29">
        <v>22</v>
      </c>
      <c r="B25" s="47" t="s">
        <v>36</v>
      </c>
      <c r="C25" s="33">
        <v>3573.970257471944</v>
      </c>
      <c r="D25" s="33">
        <v>-59.462664671801654</v>
      </c>
      <c r="E25" s="33">
        <f t="shared" si="0"/>
        <v>3514.5075928001424</v>
      </c>
      <c r="F25" s="33">
        <v>208.37875729846934</v>
      </c>
      <c r="G25" s="33">
        <f t="shared" si="1"/>
        <v>3722.8863500986117</v>
      </c>
    </row>
    <row r="26" spans="1:7" x14ac:dyDescent="0.25">
      <c r="A26" s="29">
        <v>23</v>
      </c>
      <c r="B26" s="47" t="s">
        <v>37</v>
      </c>
      <c r="C26" s="33">
        <v>61583.904422740387</v>
      </c>
      <c r="D26" s="33">
        <v>-1024.5979598151464</v>
      </c>
      <c r="E26" s="33">
        <f t="shared" si="0"/>
        <v>60559.30646292524</v>
      </c>
      <c r="F26" s="33">
        <v>8690.6797897380093</v>
      </c>
      <c r="G26" s="33">
        <f t="shared" si="1"/>
        <v>69249.98625266325</v>
      </c>
    </row>
    <row r="27" spans="1:7" x14ac:dyDescent="0.25">
      <c r="A27" s="29">
        <v>24</v>
      </c>
      <c r="B27" s="47" t="s">
        <v>38</v>
      </c>
      <c r="C27" s="33">
        <v>7281.2063030115442</v>
      </c>
      <c r="D27" s="33">
        <v>-121.14230818311623</v>
      </c>
      <c r="E27" s="33">
        <f t="shared" si="0"/>
        <v>7160.0639948284279</v>
      </c>
      <c r="F27" s="33">
        <v>1407.2048659815382</v>
      </c>
      <c r="G27" s="33">
        <f t="shared" si="1"/>
        <v>8567.268860809967</v>
      </c>
    </row>
    <row r="28" spans="1:7" x14ac:dyDescent="0.25">
      <c r="A28" s="29">
        <v>25</v>
      </c>
      <c r="B28" s="47" t="s">
        <v>39</v>
      </c>
      <c r="C28" s="33">
        <v>28982.301579409221</v>
      </c>
      <c r="D28" s="33">
        <v>-482.19114642594155</v>
      </c>
      <c r="E28" s="33">
        <f t="shared" si="0"/>
        <v>28500.110432983278</v>
      </c>
      <c r="F28" s="33">
        <v>3056.1276735142706</v>
      </c>
      <c r="G28" s="33">
        <f t="shared" si="1"/>
        <v>31556.238106497549</v>
      </c>
    </row>
    <row r="29" spans="1:7" x14ac:dyDescent="0.25">
      <c r="A29" s="29">
        <v>26</v>
      </c>
      <c r="B29" s="47" t="s">
        <v>40</v>
      </c>
      <c r="C29" s="33">
        <v>21039.866995646938</v>
      </c>
      <c r="D29" s="33">
        <v>-350.04800011500527</v>
      </c>
      <c r="E29" s="33">
        <f t="shared" si="0"/>
        <v>20689.818995531932</v>
      </c>
      <c r="F29" s="33">
        <v>2466.8102251042396</v>
      </c>
      <c r="G29" s="33">
        <f t="shared" si="1"/>
        <v>23156.629220636172</v>
      </c>
    </row>
    <row r="30" spans="1:7" x14ac:dyDescent="0.25">
      <c r="A30" s="29">
        <v>27</v>
      </c>
      <c r="B30" s="47" t="s">
        <v>41</v>
      </c>
      <c r="C30" s="33">
        <v>4770.2518322398882</v>
      </c>
      <c r="D30" s="33">
        <v>-79.366441520066971</v>
      </c>
      <c r="E30" s="33">
        <f t="shared" si="0"/>
        <v>4690.8853907198209</v>
      </c>
      <c r="F30" s="33">
        <v>777.8312189271619</v>
      </c>
      <c r="G30" s="33">
        <f t="shared" si="1"/>
        <v>5468.7166096469828</v>
      </c>
    </row>
    <row r="31" spans="1:7" x14ac:dyDescent="0.25">
      <c r="A31" s="29">
        <v>28</v>
      </c>
      <c r="B31" s="47" t="s">
        <v>42</v>
      </c>
      <c r="C31" s="33">
        <v>46927.232806882719</v>
      </c>
      <c r="D31" s="33">
        <v>-780.74779914992143</v>
      </c>
      <c r="E31" s="33">
        <f t="shared" si="0"/>
        <v>46146.485007732801</v>
      </c>
      <c r="F31" s="33">
        <v>6396.4055912998519</v>
      </c>
      <c r="G31" s="33">
        <f t="shared" si="1"/>
        <v>52542.890599032653</v>
      </c>
    </row>
    <row r="32" spans="1:7" x14ac:dyDescent="0.25">
      <c r="A32" s="29">
        <v>29</v>
      </c>
      <c r="B32" s="47" t="s">
        <v>43</v>
      </c>
      <c r="C32" s="33">
        <v>7872.5584957710516</v>
      </c>
      <c r="D32" s="33">
        <v>-130.98037067946979</v>
      </c>
      <c r="E32" s="33">
        <f t="shared" si="0"/>
        <v>7741.5781250915816</v>
      </c>
      <c r="F32" s="33">
        <v>384.6906688901845</v>
      </c>
      <c r="G32" s="33">
        <f t="shared" si="1"/>
        <v>8126.2687939817661</v>
      </c>
    </row>
    <row r="33" spans="1:7" x14ac:dyDescent="0.25">
      <c r="A33" s="29">
        <v>30</v>
      </c>
      <c r="B33" s="47" t="s">
        <v>44</v>
      </c>
      <c r="C33" s="33">
        <v>50524.981572778677</v>
      </c>
      <c r="D33" s="33">
        <v>-840.60622781677046</v>
      </c>
      <c r="E33" s="33">
        <f t="shared" si="0"/>
        <v>49684.375344961903</v>
      </c>
      <c r="F33" s="33">
        <v>3044.221539012939</v>
      </c>
      <c r="G33" s="33">
        <f t="shared" si="1"/>
        <v>52728.596883974846</v>
      </c>
    </row>
    <row r="34" spans="1:7" x14ac:dyDescent="0.25">
      <c r="A34" s="29">
        <v>31</v>
      </c>
      <c r="B34" s="47" t="s">
        <v>45</v>
      </c>
      <c r="C34" s="33">
        <v>16040.277125246817</v>
      </c>
      <c r="D34" s="33">
        <v>-266.87101676651798</v>
      </c>
      <c r="E34" s="33">
        <f t="shared" si="0"/>
        <v>15773.4061084803</v>
      </c>
      <c r="F34" s="33">
        <v>0</v>
      </c>
      <c r="G34" s="33">
        <f t="shared" si="1"/>
        <v>15773.4061084803</v>
      </c>
    </row>
    <row r="35" spans="1:7" x14ac:dyDescent="0.25">
      <c r="A35" s="29">
        <v>32</v>
      </c>
      <c r="B35" s="47" t="s">
        <v>46</v>
      </c>
      <c r="C35" s="33">
        <v>1922.3884764573679</v>
      </c>
      <c r="D35" s="33">
        <v>-31.983334537807316</v>
      </c>
      <c r="E35" s="33">
        <f t="shared" si="0"/>
        <v>1890.4051419195605</v>
      </c>
      <c r="F35" s="33">
        <v>320.03088556899382</v>
      </c>
      <c r="G35" s="33">
        <f t="shared" si="1"/>
        <v>2210.4360274885544</v>
      </c>
    </row>
    <row r="36" spans="1:7" x14ac:dyDescent="0.25">
      <c r="A36" s="29">
        <v>33</v>
      </c>
      <c r="B36" s="47" t="s">
        <v>47</v>
      </c>
      <c r="C36" s="33">
        <v>7317.1320469850925</v>
      </c>
      <c r="D36" s="33">
        <v>-121.73770534380689</v>
      </c>
      <c r="E36" s="33">
        <f t="shared" si="0"/>
        <v>7195.3943416412858</v>
      </c>
      <c r="F36" s="33">
        <v>690.28835557496632</v>
      </c>
      <c r="G36" s="33">
        <f t="shared" si="1"/>
        <v>7885.6826972162526</v>
      </c>
    </row>
    <row r="37" spans="1:7" x14ac:dyDescent="0.25">
      <c r="A37" s="29">
        <v>34</v>
      </c>
      <c r="B37" s="47" t="s">
        <v>48</v>
      </c>
      <c r="C37" s="33">
        <v>3092.8276921011307</v>
      </c>
      <c r="D37" s="33">
        <v>-51.456324028631755</v>
      </c>
      <c r="E37" s="33">
        <f t="shared" si="0"/>
        <v>3041.3713680724991</v>
      </c>
      <c r="F37" s="33">
        <v>556.24993286117331</v>
      </c>
      <c r="G37" s="33">
        <f t="shared" si="1"/>
        <v>3597.6213009336725</v>
      </c>
    </row>
    <row r="38" spans="1:7" x14ac:dyDescent="0.25">
      <c r="A38" s="29">
        <v>35</v>
      </c>
      <c r="B38" s="47" t="s">
        <v>49</v>
      </c>
      <c r="C38" s="33">
        <v>977.3659826435312</v>
      </c>
      <c r="D38" s="33">
        <v>-16.261347159334143</v>
      </c>
      <c r="E38" s="33">
        <f t="shared" si="0"/>
        <v>961.10463548419705</v>
      </c>
      <c r="F38" s="33">
        <v>169.89235113376228</v>
      </c>
      <c r="G38" s="33">
        <f t="shared" si="1"/>
        <v>1130.9969866179592</v>
      </c>
    </row>
    <row r="39" spans="1:7" x14ac:dyDescent="0.25">
      <c r="A39" s="29">
        <v>36</v>
      </c>
      <c r="B39" s="47" t="s">
        <v>50</v>
      </c>
      <c r="C39" s="33">
        <v>10006.727537646555</v>
      </c>
      <c r="D39" s="33">
        <v>-166.48705547407016</v>
      </c>
      <c r="E39" s="33">
        <f t="shared" si="0"/>
        <v>9840.2404821724849</v>
      </c>
      <c r="F39" s="33">
        <v>1471.7020751766383</v>
      </c>
      <c r="G39" s="33">
        <f t="shared" si="1"/>
        <v>11311.942557349123</v>
      </c>
    </row>
    <row r="40" spans="1:7" x14ac:dyDescent="0.25">
      <c r="A40" s="29">
        <v>37</v>
      </c>
      <c r="B40" s="47" t="s">
        <v>51</v>
      </c>
      <c r="C40" s="33">
        <v>8077.2335180643404</v>
      </c>
      <c r="D40" s="33">
        <v>-134.38464150412472</v>
      </c>
      <c r="E40" s="33">
        <f t="shared" si="0"/>
        <v>7942.848876560216</v>
      </c>
      <c r="F40" s="33">
        <v>0</v>
      </c>
      <c r="G40" s="33">
        <f t="shared" si="1"/>
        <v>7942.848876560216</v>
      </c>
    </row>
    <row r="41" spans="1:7" x14ac:dyDescent="0.25">
      <c r="A41" s="29">
        <v>38</v>
      </c>
      <c r="B41" s="47" t="s">
        <v>52</v>
      </c>
      <c r="C41" s="33">
        <v>3522.8457272707683</v>
      </c>
      <c r="D41" s="33">
        <v>-58.611596965637929</v>
      </c>
      <c r="E41" s="33">
        <f t="shared" si="0"/>
        <v>3464.2341303051303</v>
      </c>
      <c r="F41" s="33">
        <v>0</v>
      </c>
      <c r="G41" s="33">
        <f t="shared" si="1"/>
        <v>3464.2341303051303</v>
      </c>
    </row>
    <row r="42" spans="1:7" x14ac:dyDescent="0.25">
      <c r="A42" s="29">
        <v>39</v>
      </c>
      <c r="B42" s="47" t="s">
        <v>53</v>
      </c>
      <c r="C42" s="33">
        <v>376407.19877176621</v>
      </c>
      <c r="D42" s="33">
        <v>-6262.4538805330676</v>
      </c>
      <c r="E42" s="33">
        <f t="shared" si="0"/>
        <v>370144.74489123316</v>
      </c>
      <c r="F42" s="33">
        <v>26619.461102855694</v>
      </c>
      <c r="G42" s="33">
        <f t="shared" si="1"/>
        <v>396764.20599408884</v>
      </c>
    </row>
    <row r="43" spans="1:7" x14ac:dyDescent="0.25">
      <c r="A43" s="29">
        <v>40</v>
      </c>
      <c r="B43" s="47" t="s">
        <v>54</v>
      </c>
      <c r="C43" s="33">
        <v>11141.108333200329</v>
      </c>
      <c r="D43" s="33">
        <v>-185.36114546796458</v>
      </c>
      <c r="E43" s="33">
        <f t="shared" si="0"/>
        <v>10955.747187732364</v>
      </c>
      <c r="F43" s="33">
        <v>0</v>
      </c>
      <c r="G43" s="33">
        <f t="shared" si="1"/>
        <v>10955.747187732364</v>
      </c>
    </row>
    <row r="44" spans="1:7" x14ac:dyDescent="0.25">
      <c r="A44" s="29">
        <v>41</v>
      </c>
      <c r="B44" s="47" t="s">
        <v>55</v>
      </c>
      <c r="C44" s="33">
        <v>55774.090992828489</v>
      </c>
      <c r="D44" s="33">
        <v>-927.93698194513513</v>
      </c>
      <c r="E44" s="33">
        <f t="shared" si="0"/>
        <v>54846.154010883351</v>
      </c>
      <c r="F44" s="33">
        <v>0</v>
      </c>
      <c r="G44" s="33">
        <f t="shared" si="1"/>
        <v>54846.154010883351</v>
      </c>
    </row>
    <row r="45" spans="1:7" x14ac:dyDescent="0.25">
      <c r="A45" s="29">
        <v>42</v>
      </c>
      <c r="B45" s="47" t="s">
        <v>56</v>
      </c>
      <c r="C45" s="33">
        <v>28118.285225576772</v>
      </c>
      <c r="D45" s="33">
        <v>-467.81405616338145</v>
      </c>
      <c r="E45" s="33">
        <f t="shared" si="0"/>
        <v>27650.471169413391</v>
      </c>
      <c r="F45" s="33">
        <v>2645.3294899697676</v>
      </c>
      <c r="G45" s="33">
        <f t="shared" si="1"/>
        <v>30295.80065938316</v>
      </c>
    </row>
    <row r="46" spans="1:7" x14ac:dyDescent="0.25">
      <c r="A46" s="29">
        <v>43</v>
      </c>
      <c r="B46" s="47" t="s">
        <v>57</v>
      </c>
      <c r="C46" s="33">
        <v>319616.52863299107</v>
      </c>
      <c r="D46" s="33">
        <v>-5317.6041168880784</v>
      </c>
      <c r="E46" s="33">
        <f t="shared" si="0"/>
        <v>314298.924516103</v>
      </c>
      <c r="F46" s="33">
        <v>26710.32204904153</v>
      </c>
      <c r="G46" s="33">
        <f t="shared" si="1"/>
        <v>341009.24656514451</v>
      </c>
    </row>
    <row r="47" spans="1:7" x14ac:dyDescent="0.25">
      <c r="A47" s="29">
        <v>44</v>
      </c>
      <c r="B47" s="47" t="s">
        <v>58</v>
      </c>
      <c r="C47" s="33">
        <v>121333.72369540893</v>
      </c>
      <c r="D47" s="33">
        <v>-2018.6835663130155</v>
      </c>
      <c r="E47" s="33">
        <f t="shared" si="0"/>
        <v>119315.04012909591</v>
      </c>
      <c r="F47" s="33">
        <v>9526.3073020485099</v>
      </c>
      <c r="G47" s="33">
        <f t="shared" si="1"/>
        <v>128841.34743114442</v>
      </c>
    </row>
    <row r="48" spans="1:7" x14ac:dyDescent="0.25">
      <c r="A48" s="29">
        <v>45</v>
      </c>
      <c r="B48" s="47" t="s">
        <v>59</v>
      </c>
      <c r="C48" s="33">
        <v>22553.215005122751</v>
      </c>
      <c r="D48" s="33">
        <v>-375.22629533974214</v>
      </c>
      <c r="E48" s="33">
        <f t="shared" si="0"/>
        <v>22177.988709783007</v>
      </c>
      <c r="F48" s="33">
        <v>3869.3919503904663</v>
      </c>
      <c r="G48" s="33">
        <f t="shared" si="1"/>
        <v>26047.380660173472</v>
      </c>
    </row>
    <row r="49" spans="1:7" x14ac:dyDescent="0.25">
      <c r="A49" s="29">
        <v>46</v>
      </c>
      <c r="B49" s="47" t="s">
        <v>60</v>
      </c>
      <c r="C49" s="33">
        <v>13728.867533599474</v>
      </c>
      <c r="D49" s="33">
        <v>-228.41536485837906</v>
      </c>
      <c r="E49" s="33">
        <f t="shared" si="0"/>
        <v>13500.452168741094</v>
      </c>
      <c r="F49" s="33">
        <v>1818.7189839319574</v>
      </c>
      <c r="G49" s="33">
        <f t="shared" si="1"/>
        <v>15319.171152673052</v>
      </c>
    </row>
    <row r="50" spans="1:7" x14ac:dyDescent="0.25">
      <c r="A50" s="29">
        <v>47</v>
      </c>
      <c r="B50" s="47" t="s">
        <v>61</v>
      </c>
      <c r="C50" s="33">
        <v>3291.4880637825163</v>
      </c>
      <c r="D50" s="33">
        <v>-54.762529438584671</v>
      </c>
      <c r="E50" s="33">
        <f t="shared" si="0"/>
        <v>3236.7255343439315</v>
      </c>
      <c r="F50" s="33">
        <v>14.073012988896677</v>
      </c>
      <c r="G50" s="33">
        <f t="shared" si="1"/>
        <v>3250.7985473328281</v>
      </c>
    </row>
    <row r="51" spans="1:7" x14ac:dyDescent="0.25">
      <c r="A51" s="29">
        <v>48</v>
      </c>
      <c r="B51" s="47" t="s">
        <v>62</v>
      </c>
      <c r="C51" s="33">
        <v>2547.3224684666679</v>
      </c>
      <c r="D51" s="33">
        <v>-42.381770832457988</v>
      </c>
      <c r="E51" s="33">
        <f t="shared" si="0"/>
        <v>2504.9406976342098</v>
      </c>
      <c r="F51" s="33">
        <v>0</v>
      </c>
      <c r="G51" s="33">
        <f t="shared" si="1"/>
        <v>2504.9406976342098</v>
      </c>
    </row>
    <row r="52" spans="1:7" x14ac:dyDescent="0.25">
      <c r="A52" s="29">
        <v>49</v>
      </c>
      <c r="B52" s="47" t="s">
        <v>63</v>
      </c>
      <c r="C52" s="33">
        <v>2856.8558481189434</v>
      </c>
      <c r="D52" s="33">
        <v>-47.53020510431265</v>
      </c>
      <c r="E52" s="33">
        <f t="shared" si="0"/>
        <v>2809.3256430146307</v>
      </c>
      <c r="F52" s="33">
        <v>122.87832232591936</v>
      </c>
      <c r="G52" s="33">
        <f t="shared" si="1"/>
        <v>2932.20396534055</v>
      </c>
    </row>
    <row r="53" spans="1:7" x14ac:dyDescent="0.25">
      <c r="A53" s="29">
        <v>50</v>
      </c>
      <c r="B53" s="47" t="s">
        <v>64</v>
      </c>
      <c r="C53" s="33">
        <v>6734.6396704455692</v>
      </c>
      <c r="D53" s="33">
        <v>-112.04674096950633</v>
      </c>
      <c r="E53" s="33">
        <f t="shared" si="0"/>
        <v>6622.5929294760626</v>
      </c>
      <c r="F53" s="33">
        <v>0</v>
      </c>
      <c r="G53" s="33">
        <f t="shared" si="1"/>
        <v>6622.5929294760626</v>
      </c>
    </row>
    <row r="54" spans="1:7" x14ac:dyDescent="0.25">
      <c r="A54" s="29">
        <v>51</v>
      </c>
      <c r="B54" s="47" t="s">
        <v>65</v>
      </c>
      <c r="C54" s="33">
        <v>9385.7148619675645</v>
      </c>
      <c r="D54" s="33">
        <v>-156.15516356796726</v>
      </c>
      <c r="E54" s="33">
        <f t="shared" si="0"/>
        <v>9229.5596983995965</v>
      </c>
      <c r="F54" s="33">
        <v>1253.5854806723585</v>
      </c>
      <c r="G54" s="33">
        <f t="shared" si="1"/>
        <v>10483.145179071955</v>
      </c>
    </row>
    <row r="55" spans="1:7" x14ac:dyDescent="0.25">
      <c r="A55" s="29">
        <v>52</v>
      </c>
      <c r="B55" s="47" t="s">
        <v>66</v>
      </c>
      <c r="C55" s="33">
        <v>14781.873644403971</v>
      </c>
      <c r="D55" s="33">
        <v>-245.93405072764236</v>
      </c>
      <c r="E55" s="33">
        <f t="shared" si="0"/>
        <v>14535.939593676329</v>
      </c>
      <c r="F55" s="33">
        <v>1442.4434320525988</v>
      </c>
      <c r="G55" s="33">
        <f t="shared" si="1"/>
        <v>15978.383025728926</v>
      </c>
    </row>
    <row r="56" spans="1:7" x14ac:dyDescent="0.25">
      <c r="A56" s="29">
        <v>53</v>
      </c>
      <c r="B56" s="47" t="s">
        <v>67</v>
      </c>
      <c r="C56" s="33">
        <v>3276.7904984392139</v>
      </c>
      <c r="D56" s="33">
        <v>-54.517365901829692</v>
      </c>
      <c r="E56" s="33">
        <f t="shared" si="0"/>
        <v>3222.2731325373843</v>
      </c>
      <c r="F56" s="33">
        <v>473.78384777525281</v>
      </c>
      <c r="G56" s="33">
        <f t="shared" si="1"/>
        <v>3696.0569803126373</v>
      </c>
    </row>
    <row r="57" spans="1:7" x14ac:dyDescent="0.25">
      <c r="A57" s="29">
        <v>54</v>
      </c>
      <c r="B57" s="47" t="s">
        <v>68</v>
      </c>
      <c r="C57" s="33">
        <v>1545.8389162126625</v>
      </c>
      <c r="D57" s="33">
        <v>-25.717655005597805</v>
      </c>
      <c r="E57" s="33">
        <f t="shared" si="0"/>
        <v>1520.1212612070647</v>
      </c>
      <c r="F57" s="33">
        <v>130.85410713581152</v>
      </c>
      <c r="G57" s="33">
        <f t="shared" si="1"/>
        <v>1650.9753683428762</v>
      </c>
    </row>
    <row r="58" spans="1:7" x14ac:dyDescent="0.25">
      <c r="A58" s="29">
        <v>55</v>
      </c>
      <c r="B58" s="47" t="s">
        <v>69</v>
      </c>
      <c r="C58" s="33">
        <v>8699.0569922326813</v>
      </c>
      <c r="D58" s="33">
        <v>-144.73054275518501</v>
      </c>
      <c r="E58" s="33">
        <f t="shared" si="0"/>
        <v>8554.3264494774958</v>
      </c>
      <c r="F58" s="33">
        <v>1030.2084692420153</v>
      </c>
      <c r="G58" s="33">
        <f t="shared" si="1"/>
        <v>9584.5349187195116</v>
      </c>
    </row>
    <row r="59" spans="1:7" x14ac:dyDescent="0.25">
      <c r="A59" s="29">
        <v>56</v>
      </c>
      <c r="B59" s="47" t="s">
        <v>70</v>
      </c>
      <c r="C59" s="33">
        <v>2517.263957197868</v>
      </c>
      <c r="D59" s="33">
        <v>-41.880936750229957</v>
      </c>
      <c r="E59" s="33">
        <f t="shared" si="0"/>
        <v>2475.383020447638</v>
      </c>
      <c r="F59" s="33">
        <v>0</v>
      </c>
      <c r="G59" s="33">
        <f t="shared" si="1"/>
        <v>2475.383020447638</v>
      </c>
    </row>
    <row r="60" spans="1:7" x14ac:dyDescent="0.25">
      <c r="A60" s="29">
        <v>57</v>
      </c>
      <c r="B60" s="47" t="s">
        <v>71</v>
      </c>
      <c r="C60" s="33">
        <v>130357.73398038224</v>
      </c>
      <c r="D60" s="33">
        <v>-2168.8182138855282</v>
      </c>
      <c r="E60" s="33">
        <f t="shared" si="0"/>
        <v>128188.91576649671</v>
      </c>
      <c r="F60" s="33">
        <v>16215.189069063576</v>
      </c>
      <c r="G60" s="33">
        <f t="shared" si="1"/>
        <v>144404.10483556028</v>
      </c>
    </row>
    <row r="61" spans="1:7" x14ac:dyDescent="0.25">
      <c r="A61" s="29">
        <v>58</v>
      </c>
      <c r="B61" s="47" t="s">
        <v>72</v>
      </c>
      <c r="C61" s="33">
        <v>23808.227874101045</v>
      </c>
      <c r="D61" s="33">
        <v>-396.11072633502738</v>
      </c>
      <c r="E61" s="33">
        <f t="shared" si="0"/>
        <v>23412.117147766017</v>
      </c>
      <c r="F61" s="33">
        <v>0</v>
      </c>
      <c r="G61" s="33">
        <f t="shared" si="1"/>
        <v>23412.117147766017</v>
      </c>
    </row>
    <row r="62" spans="1:7" x14ac:dyDescent="0.25">
      <c r="A62" s="29">
        <v>59</v>
      </c>
      <c r="B62" s="47" t="s">
        <v>73</v>
      </c>
      <c r="C62" s="33">
        <v>102359.49115660138</v>
      </c>
      <c r="D62" s="33">
        <v>-1703.0004893785804</v>
      </c>
      <c r="E62" s="33">
        <f t="shared" si="0"/>
        <v>100656.4906672228</v>
      </c>
      <c r="F62" s="33">
        <v>12537.493022047984</v>
      </c>
      <c r="G62" s="33">
        <f t="shared" si="1"/>
        <v>113193.98368927078</v>
      </c>
    </row>
    <row r="63" spans="1:7" x14ac:dyDescent="0.25">
      <c r="A63" s="29">
        <v>60</v>
      </c>
      <c r="B63" s="47" t="s">
        <v>74</v>
      </c>
      <c r="C63" s="33">
        <v>5466.7719599634065</v>
      </c>
      <c r="D63" s="33">
        <v>-90.952169799859647</v>
      </c>
      <c r="E63" s="33">
        <f t="shared" si="0"/>
        <v>5375.8197901635467</v>
      </c>
      <c r="F63" s="33">
        <v>0</v>
      </c>
      <c r="G63" s="33">
        <f t="shared" si="1"/>
        <v>5375.8197901635467</v>
      </c>
    </row>
    <row r="64" spans="1:7" x14ac:dyDescent="0.25">
      <c r="A64" s="29">
        <v>61</v>
      </c>
      <c r="B64" s="47" t="s">
        <v>75</v>
      </c>
      <c r="C64" s="33">
        <v>6835.945256242132</v>
      </c>
      <c r="D64" s="33">
        <v>-113.73486703687635</v>
      </c>
      <c r="E64" s="33">
        <f t="shared" si="0"/>
        <v>6722.2103892052555</v>
      </c>
      <c r="F64" s="33">
        <v>1235.9652898874572</v>
      </c>
      <c r="G64" s="33">
        <f t="shared" si="1"/>
        <v>7958.1756790927129</v>
      </c>
    </row>
    <row r="65" spans="1:7" x14ac:dyDescent="0.25">
      <c r="A65" s="29">
        <v>62</v>
      </c>
      <c r="B65" s="47" t="s">
        <v>76</v>
      </c>
      <c r="C65" s="33">
        <v>894.50237703199411</v>
      </c>
      <c r="D65" s="33">
        <v>-14.88142668102752</v>
      </c>
      <c r="E65" s="33">
        <f t="shared" si="0"/>
        <v>879.62095035096661</v>
      </c>
      <c r="F65" s="33">
        <v>303.95053404345418</v>
      </c>
      <c r="G65" s="33">
        <f t="shared" si="1"/>
        <v>1183.5714843944208</v>
      </c>
    </row>
    <row r="66" spans="1:7" x14ac:dyDescent="0.25">
      <c r="A66" s="29">
        <v>63</v>
      </c>
      <c r="B66" s="47" t="s">
        <v>77</v>
      </c>
      <c r="C66" s="33">
        <v>9211.0836091523597</v>
      </c>
      <c r="D66" s="33">
        <v>-153.24822448930104</v>
      </c>
      <c r="E66" s="33">
        <f t="shared" si="0"/>
        <v>9057.835384663058</v>
      </c>
      <c r="F66" s="33">
        <v>953.48766470779526</v>
      </c>
      <c r="G66" s="33">
        <f t="shared" si="1"/>
        <v>10011.323049370852</v>
      </c>
    </row>
    <row r="67" spans="1:7" x14ac:dyDescent="0.25">
      <c r="A67" s="29">
        <v>64</v>
      </c>
      <c r="B67" s="47" t="s">
        <v>78</v>
      </c>
      <c r="C67" s="33">
        <v>16133.813787336338</v>
      </c>
      <c r="D67" s="33">
        <v>-268.42605405679245</v>
      </c>
      <c r="E67" s="33">
        <f t="shared" si="0"/>
        <v>15865.387733279546</v>
      </c>
      <c r="F67" s="33">
        <v>4725.6309345492828</v>
      </c>
      <c r="G67" s="33">
        <f t="shared" si="1"/>
        <v>20591.01866782883</v>
      </c>
    </row>
    <row r="68" spans="1:7" x14ac:dyDescent="0.25">
      <c r="A68" s="29">
        <v>65</v>
      </c>
      <c r="B68" s="47" t="s">
        <v>79</v>
      </c>
      <c r="C68" s="33">
        <v>2338.5934537266303</v>
      </c>
      <c r="D68" s="33">
        <v>-38.910955619255297</v>
      </c>
      <c r="E68" s="33">
        <f t="shared" si="0"/>
        <v>2299.6824981073751</v>
      </c>
      <c r="F68" s="33">
        <v>1.3350850349122063</v>
      </c>
      <c r="G68" s="33">
        <f t="shared" si="1"/>
        <v>2301.0175831422871</v>
      </c>
    </row>
    <row r="69" spans="1:7" x14ac:dyDescent="0.25">
      <c r="A69" s="29">
        <v>66</v>
      </c>
      <c r="B69" s="47" t="s">
        <v>80</v>
      </c>
      <c r="C69" s="33">
        <v>14299.374834287337</v>
      </c>
      <c r="D69" s="33">
        <v>-237.90319373079697</v>
      </c>
      <c r="E69" s="33">
        <f t="shared" ref="E69:E132" si="2">+C69+D69</f>
        <v>14061.47164055654</v>
      </c>
      <c r="F69" s="33">
        <v>2031.3205580504862</v>
      </c>
      <c r="G69" s="33">
        <f t="shared" ref="G69:G132" si="3">+E69+F69</f>
        <v>16092.792198607025</v>
      </c>
    </row>
    <row r="70" spans="1:7" x14ac:dyDescent="0.25">
      <c r="A70" s="29">
        <v>67</v>
      </c>
      <c r="B70" s="47" t="s">
        <v>81</v>
      </c>
      <c r="C70" s="33">
        <v>2540466.7839526581</v>
      </c>
      <c r="D70" s="33">
        <v>-42266.887199134602</v>
      </c>
      <c r="E70" s="33">
        <f t="shared" si="2"/>
        <v>2498199.8967535235</v>
      </c>
      <c r="F70" s="33">
        <v>88167.950479790801</v>
      </c>
      <c r="G70" s="33">
        <f t="shared" si="3"/>
        <v>2586367.8472333141</v>
      </c>
    </row>
    <row r="71" spans="1:7" x14ac:dyDescent="0.25">
      <c r="A71" s="29">
        <v>68</v>
      </c>
      <c r="B71" s="47" t="s">
        <v>82</v>
      </c>
      <c r="C71" s="33">
        <v>73337.386742260453</v>
      </c>
      <c r="D71" s="33">
        <v>-1220.1438990671609</v>
      </c>
      <c r="E71" s="33">
        <f t="shared" si="2"/>
        <v>72117.242843193293</v>
      </c>
      <c r="F71" s="33">
        <v>7873.1321250724168</v>
      </c>
      <c r="G71" s="33">
        <f t="shared" si="3"/>
        <v>79990.374968265707</v>
      </c>
    </row>
    <row r="72" spans="1:7" x14ac:dyDescent="0.25">
      <c r="A72" s="29">
        <v>69</v>
      </c>
      <c r="B72" s="47" t="s">
        <v>83</v>
      </c>
      <c r="C72" s="33">
        <v>4659.0692466639739</v>
      </c>
      <c r="D72" s="33">
        <v>-77.513705649447175</v>
      </c>
      <c r="E72" s="33">
        <f t="shared" si="2"/>
        <v>4581.5555410145271</v>
      </c>
      <c r="F72" s="33">
        <v>0</v>
      </c>
      <c r="G72" s="33">
        <f t="shared" si="3"/>
        <v>4581.5555410145271</v>
      </c>
    </row>
    <row r="73" spans="1:7" x14ac:dyDescent="0.25">
      <c r="A73" s="29">
        <v>70</v>
      </c>
      <c r="B73" s="47" t="s">
        <v>84</v>
      </c>
      <c r="C73" s="33">
        <v>15203.798436470828</v>
      </c>
      <c r="D73" s="33">
        <v>-252.95273255131363</v>
      </c>
      <c r="E73" s="33">
        <f t="shared" si="2"/>
        <v>14950.845703919515</v>
      </c>
      <c r="F73" s="33">
        <v>1151.8179674851094</v>
      </c>
      <c r="G73" s="33">
        <f t="shared" si="3"/>
        <v>16102.663671404624</v>
      </c>
    </row>
    <row r="74" spans="1:7" x14ac:dyDescent="0.25">
      <c r="A74" s="29">
        <v>71</v>
      </c>
      <c r="B74" s="47" t="s">
        <v>85</v>
      </c>
      <c r="C74" s="33">
        <v>6390.3893736584114</v>
      </c>
      <c r="D74" s="33">
        <v>-106.32042121815778</v>
      </c>
      <c r="E74" s="33">
        <f t="shared" si="2"/>
        <v>6284.0689524402533</v>
      </c>
      <c r="F74" s="33">
        <v>918.57050867237569</v>
      </c>
      <c r="G74" s="33">
        <f t="shared" si="3"/>
        <v>7202.6394611126289</v>
      </c>
    </row>
    <row r="75" spans="1:7" x14ac:dyDescent="0.25">
      <c r="A75" s="29">
        <v>72</v>
      </c>
      <c r="B75" s="47" t="s">
        <v>86</v>
      </c>
      <c r="C75" s="33">
        <v>122495.40628736772</v>
      </c>
      <c r="D75" s="33">
        <v>-2038.0129600180262</v>
      </c>
      <c r="E75" s="33">
        <f t="shared" si="2"/>
        <v>120457.3933273497</v>
      </c>
      <c r="F75" s="33">
        <v>1071.6412186278355</v>
      </c>
      <c r="G75" s="33">
        <f t="shared" si="3"/>
        <v>121529.03454597753</v>
      </c>
    </row>
    <row r="76" spans="1:7" x14ac:dyDescent="0.25">
      <c r="A76" s="29">
        <v>73</v>
      </c>
      <c r="B76" s="47" t="s">
        <v>87</v>
      </c>
      <c r="C76" s="33">
        <v>72270.832925788447</v>
      </c>
      <c r="D76" s="33">
        <v>-1202.4010636785788</v>
      </c>
      <c r="E76" s="33">
        <f t="shared" si="2"/>
        <v>71068.431862109865</v>
      </c>
      <c r="F76" s="33">
        <v>12033.751719576294</v>
      </c>
      <c r="G76" s="33">
        <f t="shared" si="3"/>
        <v>83102.183581686157</v>
      </c>
    </row>
    <row r="77" spans="1:7" x14ac:dyDescent="0.25">
      <c r="A77" s="29">
        <v>74</v>
      </c>
      <c r="B77" s="47" t="s">
        <v>88</v>
      </c>
      <c r="C77" s="33">
        <v>867.15635525483697</v>
      </c>
      <c r="D77" s="33">
        <v>-14.429625306150475</v>
      </c>
      <c r="E77" s="33">
        <f t="shared" si="2"/>
        <v>852.72672994868651</v>
      </c>
      <c r="F77" s="33">
        <v>0</v>
      </c>
      <c r="G77" s="33">
        <f t="shared" si="3"/>
        <v>852.72672994868651</v>
      </c>
    </row>
    <row r="78" spans="1:7" x14ac:dyDescent="0.25">
      <c r="A78" s="29">
        <v>75</v>
      </c>
      <c r="B78" s="47" t="s">
        <v>89</v>
      </c>
      <c r="C78" s="33">
        <v>4903.5765874704057</v>
      </c>
      <c r="D78" s="33">
        <v>-81.583420359579904</v>
      </c>
      <c r="E78" s="33">
        <f t="shared" si="2"/>
        <v>4821.9931671108261</v>
      </c>
      <c r="F78" s="33">
        <v>0</v>
      </c>
      <c r="G78" s="33">
        <f t="shared" si="3"/>
        <v>4821.9931671108261</v>
      </c>
    </row>
    <row r="79" spans="1:7" x14ac:dyDescent="0.25">
      <c r="A79" s="29">
        <v>76</v>
      </c>
      <c r="B79" s="47" t="s">
        <v>90</v>
      </c>
      <c r="C79" s="33">
        <v>7184.1758365224605</v>
      </c>
      <c r="D79" s="33">
        <v>-119.52422884053334</v>
      </c>
      <c r="E79" s="33">
        <f t="shared" si="2"/>
        <v>7064.6516076819271</v>
      </c>
      <c r="F79" s="33">
        <v>284.72812370630857</v>
      </c>
      <c r="G79" s="33">
        <f t="shared" si="3"/>
        <v>7349.379731388236</v>
      </c>
    </row>
    <row r="80" spans="1:7" x14ac:dyDescent="0.25">
      <c r="A80" s="29">
        <v>77</v>
      </c>
      <c r="B80" s="47" t="s">
        <v>91</v>
      </c>
      <c r="C80" s="33">
        <v>7389.2488871650667</v>
      </c>
      <c r="D80" s="33">
        <v>-122.93900667390631</v>
      </c>
      <c r="E80" s="33">
        <f t="shared" si="2"/>
        <v>7266.3098804911606</v>
      </c>
      <c r="F80" s="33">
        <v>1067.0567995825863</v>
      </c>
      <c r="G80" s="33">
        <f t="shared" si="3"/>
        <v>8333.3666800737465</v>
      </c>
    </row>
    <row r="81" spans="1:7" x14ac:dyDescent="0.25">
      <c r="A81" s="29">
        <v>78</v>
      </c>
      <c r="B81" s="47" t="s">
        <v>92</v>
      </c>
      <c r="C81" s="33">
        <v>5189.8769049551338</v>
      </c>
      <c r="D81" s="33">
        <v>-86.346597645105305</v>
      </c>
      <c r="E81" s="33">
        <f t="shared" si="2"/>
        <v>5103.5303073100285</v>
      </c>
      <c r="F81" s="33">
        <v>383.51203360011147</v>
      </c>
      <c r="G81" s="33">
        <f t="shared" si="3"/>
        <v>5487.0423409101404</v>
      </c>
    </row>
    <row r="82" spans="1:7" x14ac:dyDescent="0.25">
      <c r="A82" s="29">
        <v>79</v>
      </c>
      <c r="B82" s="47" t="s">
        <v>93</v>
      </c>
      <c r="C82" s="33">
        <v>414491.12616426556</v>
      </c>
      <c r="D82" s="33">
        <v>-6896.0755389400838</v>
      </c>
      <c r="E82" s="33">
        <f t="shared" si="2"/>
        <v>407595.05062532547</v>
      </c>
      <c r="F82" s="33">
        <v>40687.352424610508</v>
      </c>
      <c r="G82" s="33">
        <f t="shared" si="3"/>
        <v>448282.40304993599</v>
      </c>
    </row>
    <row r="83" spans="1:7" x14ac:dyDescent="0.25">
      <c r="A83" s="29">
        <v>80</v>
      </c>
      <c r="B83" s="47" t="s">
        <v>94</v>
      </c>
      <c r="C83" s="33">
        <v>3057.0641078254516</v>
      </c>
      <c r="D83" s="33">
        <v>-50.860926867941075</v>
      </c>
      <c r="E83" s="33">
        <f t="shared" si="2"/>
        <v>3006.2031809575105</v>
      </c>
      <c r="F83" s="33">
        <v>466.8040307046312</v>
      </c>
      <c r="G83" s="33">
        <f t="shared" si="3"/>
        <v>3473.0072116621418</v>
      </c>
    </row>
    <row r="84" spans="1:7" x14ac:dyDescent="0.25">
      <c r="A84" s="29">
        <v>81</v>
      </c>
      <c r="B84" s="47" t="s">
        <v>95</v>
      </c>
      <c r="C84" s="33">
        <v>3215.3909401093706</v>
      </c>
      <c r="D84" s="33">
        <v>-53.498186056176827</v>
      </c>
      <c r="E84" s="33">
        <f t="shared" si="2"/>
        <v>3161.8927540531936</v>
      </c>
      <c r="F84" s="33">
        <v>0</v>
      </c>
      <c r="G84" s="33">
        <f t="shared" si="3"/>
        <v>3161.8927540531936</v>
      </c>
    </row>
    <row r="85" spans="1:7" x14ac:dyDescent="0.25">
      <c r="A85" s="29">
        <v>82</v>
      </c>
      <c r="B85" s="47" t="s">
        <v>96</v>
      </c>
      <c r="C85" s="33">
        <v>7536.4456674588218</v>
      </c>
      <c r="D85" s="33">
        <v>-125.38713970521681</v>
      </c>
      <c r="E85" s="33">
        <f t="shared" si="2"/>
        <v>7411.0585277536047</v>
      </c>
      <c r="F85" s="33">
        <v>0</v>
      </c>
      <c r="G85" s="33">
        <f t="shared" si="3"/>
        <v>7411.0585277536047</v>
      </c>
    </row>
    <row r="86" spans="1:7" x14ac:dyDescent="0.25">
      <c r="A86" s="29">
        <v>83</v>
      </c>
      <c r="B86" s="47" t="s">
        <v>97</v>
      </c>
      <c r="C86" s="33">
        <v>26106.797366035229</v>
      </c>
      <c r="D86" s="33">
        <v>-434.34923339632616</v>
      </c>
      <c r="E86" s="33">
        <f t="shared" si="2"/>
        <v>25672.448132638903</v>
      </c>
      <c r="F86" s="33">
        <v>3554.5629649199423</v>
      </c>
      <c r="G86" s="33">
        <f t="shared" si="3"/>
        <v>29227.011097558847</v>
      </c>
    </row>
    <row r="87" spans="1:7" x14ac:dyDescent="0.25">
      <c r="A87" s="29">
        <v>84</v>
      </c>
      <c r="B87" s="47" t="s">
        <v>98</v>
      </c>
      <c r="C87" s="33">
        <v>18011.401961809457</v>
      </c>
      <c r="D87" s="33">
        <v>-299.66689331185614</v>
      </c>
      <c r="E87" s="33">
        <f t="shared" si="2"/>
        <v>17711.735068497601</v>
      </c>
      <c r="F87" s="33">
        <v>1507.1896103069682</v>
      </c>
      <c r="G87" s="33">
        <f t="shared" si="3"/>
        <v>19218.924678804568</v>
      </c>
    </row>
    <row r="88" spans="1:7" x14ac:dyDescent="0.25">
      <c r="A88" s="29">
        <v>85</v>
      </c>
      <c r="B88" s="47" t="s">
        <v>99</v>
      </c>
      <c r="C88" s="33">
        <v>50772.171919495318</v>
      </c>
      <c r="D88" s="33">
        <v>-844.72147289801489</v>
      </c>
      <c r="E88" s="33">
        <f t="shared" si="2"/>
        <v>49927.4504465973</v>
      </c>
      <c r="F88" s="33">
        <v>0</v>
      </c>
      <c r="G88" s="33">
        <f t="shared" si="3"/>
        <v>49927.4504465973</v>
      </c>
    </row>
    <row r="89" spans="1:7" x14ac:dyDescent="0.25">
      <c r="A89" s="29">
        <v>86</v>
      </c>
      <c r="B89" s="47" t="s">
        <v>100</v>
      </c>
      <c r="C89" s="33">
        <v>1750.3517788080821</v>
      </c>
      <c r="D89" s="33">
        <v>-29.121925830252724</v>
      </c>
      <c r="E89" s="33">
        <f t="shared" si="2"/>
        <v>1721.2298529778295</v>
      </c>
      <c r="F89" s="33">
        <v>202.03599361998045</v>
      </c>
      <c r="G89" s="33">
        <f t="shared" si="3"/>
        <v>1923.26584659781</v>
      </c>
    </row>
    <row r="90" spans="1:7" x14ac:dyDescent="0.25">
      <c r="A90" s="29">
        <v>87</v>
      </c>
      <c r="B90" s="47" t="s">
        <v>101</v>
      </c>
      <c r="C90" s="33">
        <v>8321.4607648471792</v>
      </c>
      <c r="D90" s="33">
        <v>-138.45085387801811</v>
      </c>
      <c r="E90" s="33">
        <f t="shared" si="2"/>
        <v>8183.009910969161</v>
      </c>
      <c r="F90" s="33">
        <v>1265.218495178498</v>
      </c>
      <c r="G90" s="33">
        <f t="shared" si="3"/>
        <v>9448.2284061476585</v>
      </c>
    </row>
    <row r="91" spans="1:7" x14ac:dyDescent="0.25">
      <c r="A91" s="29">
        <v>88</v>
      </c>
      <c r="B91" s="47" t="s">
        <v>102</v>
      </c>
      <c r="C91" s="33">
        <v>5318.7054140174396</v>
      </c>
      <c r="D91" s="33">
        <v>-88.486525087352376</v>
      </c>
      <c r="E91" s="33">
        <f t="shared" si="2"/>
        <v>5230.2188889300869</v>
      </c>
      <c r="F91" s="33">
        <v>0</v>
      </c>
      <c r="G91" s="33">
        <f t="shared" si="3"/>
        <v>5230.2188889300869</v>
      </c>
    </row>
    <row r="92" spans="1:7" x14ac:dyDescent="0.25">
      <c r="A92" s="29">
        <v>89</v>
      </c>
      <c r="B92" s="47" t="s">
        <v>103</v>
      </c>
      <c r="C92" s="33">
        <v>4006.2880119931915</v>
      </c>
      <c r="D92" s="33">
        <v>-66.652960971201395</v>
      </c>
      <c r="E92" s="33">
        <f t="shared" si="2"/>
        <v>3939.63505102199</v>
      </c>
      <c r="F92" s="33">
        <v>0</v>
      </c>
      <c r="G92" s="33">
        <f t="shared" si="3"/>
        <v>3939.63505102199</v>
      </c>
    </row>
    <row r="93" spans="1:7" x14ac:dyDescent="0.25">
      <c r="A93" s="29">
        <v>90</v>
      </c>
      <c r="B93" s="47" t="s">
        <v>104</v>
      </c>
      <c r="C93" s="33">
        <v>11751.610112099206</v>
      </c>
      <c r="D93" s="33">
        <v>-195.51792056209962</v>
      </c>
      <c r="E93" s="33">
        <f t="shared" si="2"/>
        <v>11556.092191537107</v>
      </c>
      <c r="F93" s="33">
        <v>1381.3078341987239</v>
      </c>
      <c r="G93" s="33">
        <f t="shared" si="3"/>
        <v>12937.400025735831</v>
      </c>
    </row>
    <row r="94" spans="1:7" x14ac:dyDescent="0.25">
      <c r="A94" s="29">
        <v>91</v>
      </c>
      <c r="B94" s="47" t="s">
        <v>105</v>
      </c>
      <c r="C94" s="33">
        <v>26619.369429211383</v>
      </c>
      <c r="D94" s="33">
        <v>-442.87742213916022</v>
      </c>
      <c r="E94" s="33">
        <f t="shared" si="2"/>
        <v>26176.492007072222</v>
      </c>
      <c r="F94" s="33">
        <v>2131.4154986266021</v>
      </c>
      <c r="G94" s="33">
        <f t="shared" si="3"/>
        <v>28307.907505698822</v>
      </c>
    </row>
    <row r="95" spans="1:7" x14ac:dyDescent="0.25">
      <c r="A95" s="29">
        <v>92</v>
      </c>
      <c r="B95" s="47" t="s">
        <v>106</v>
      </c>
      <c r="C95" s="33">
        <v>5100.9691651502635</v>
      </c>
      <c r="D95" s="33">
        <v>-84.868611752096683</v>
      </c>
      <c r="E95" s="33">
        <f t="shared" si="2"/>
        <v>5016.100553398167</v>
      </c>
      <c r="F95" s="33">
        <v>797.34914755001557</v>
      </c>
      <c r="G95" s="33">
        <f t="shared" si="3"/>
        <v>5813.4497009481829</v>
      </c>
    </row>
    <row r="96" spans="1:7" x14ac:dyDescent="0.25">
      <c r="A96" s="29">
        <v>93</v>
      </c>
      <c r="B96" s="47" t="s">
        <v>107</v>
      </c>
      <c r="C96" s="33">
        <v>2354.9126160486317</v>
      </c>
      <c r="D96" s="33">
        <v>-39.180635509685771</v>
      </c>
      <c r="E96" s="33">
        <f t="shared" si="2"/>
        <v>2315.7319805389461</v>
      </c>
      <c r="F96" s="33">
        <v>240.11921994698397</v>
      </c>
      <c r="G96" s="33">
        <f t="shared" si="3"/>
        <v>2555.8512004859299</v>
      </c>
    </row>
    <row r="97" spans="1:7" x14ac:dyDescent="0.25">
      <c r="A97" s="29">
        <v>94</v>
      </c>
      <c r="B97" s="47" t="s">
        <v>108</v>
      </c>
      <c r="C97" s="33">
        <v>3340.5340014928142</v>
      </c>
      <c r="D97" s="33">
        <v>-55.578573782354837</v>
      </c>
      <c r="E97" s="33">
        <f t="shared" si="2"/>
        <v>3284.9554277104594</v>
      </c>
      <c r="F97" s="33">
        <v>0</v>
      </c>
      <c r="G97" s="33">
        <f t="shared" si="3"/>
        <v>3284.9554277104594</v>
      </c>
    </row>
    <row r="98" spans="1:7" x14ac:dyDescent="0.25">
      <c r="A98" s="29">
        <v>95</v>
      </c>
      <c r="B98" s="47" t="s">
        <v>109</v>
      </c>
      <c r="C98" s="33">
        <v>7697.23437879222</v>
      </c>
      <c r="D98" s="33">
        <v>-128.06292459208547</v>
      </c>
      <c r="E98" s="33">
        <f t="shared" si="2"/>
        <v>7569.1714542001346</v>
      </c>
      <c r="F98" s="33">
        <v>768.69664067516101</v>
      </c>
      <c r="G98" s="33">
        <f t="shared" si="3"/>
        <v>8337.8680948752954</v>
      </c>
    </row>
    <row r="99" spans="1:7" x14ac:dyDescent="0.25">
      <c r="A99" s="29">
        <v>96</v>
      </c>
      <c r="B99" s="47" t="s">
        <v>110</v>
      </c>
      <c r="C99" s="33">
        <v>3643.0650305552513</v>
      </c>
      <c r="D99" s="33">
        <v>-60.611430958310713</v>
      </c>
      <c r="E99" s="33">
        <f t="shared" si="2"/>
        <v>3582.4535995969404</v>
      </c>
      <c r="F99" s="33">
        <v>349.5186523450937</v>
      </c>
      <c r="G99" s="33">
        <f t="shared" si="3"/>
        <v>3931.9722519420343</v>
      </c>
    </row>
    <row r="100" spans="1:7" x14ac:dyDescent="0.25">
      <c r="A100" s="29">
        <v>97</v>
      </c>
      <c r="B100" s="47" t="s">
        <v>111</v>
      </c>
      <c r="C100" s="33">
        <v>3557.9017055921045</v>
      </c>
      <c r="D100" s="33">
        <v>-59.192984781371166</v>
      </c>
      <c r="E100" s="33">
        <f t="shared" si="2"/>
        <v>3498.7087208107332</v>
      </c>
      <c r="F100" s="33">
        <v>606.32388261250742</v>
      </c>
      <c r="G100" s="33">
        <f t="shared" si="3"/>
        <v>4105.0326034232403</v>
      </c>
    </row>
    <row r="101" spans="1:7" x14ac:dyDescent="0.25">
      <c r="A101" s="29">
        <v>98</v>
      </c>
      <c r="B101" s="47" t="s">
        <v>112</v>
      </c>
      <c r="C101" s="33">
        <v>7871.3938943045314</v>
      </c>
      <c r="D101" s="33">
        <v>-130.95935666203366</v>
      </c>
      <c r="E101" s="33">
        <f t="shared" si="2"/>
        <v>7740.4345376424981</v>
      </c>
      <c r="F101" s="33">
        <v>0</v>
      </c>
      <c r="G101" s="33">
        <f t="shared" si="3"/>
        <v>7740.4345376424981</v>
      </c>
    </row>
    <row r="102" spans="1:7" x14ac:dyDescent="0.25">
      <c r="A102" s="29">
        <v>99</v>
      </c>
      <c r="B102" s="47" t="s">
        <v>113</v>
      </c>
      <c r="C102" s="33">
        <v>887.86857121004232</v>
      </c>
      <c r="D102" s="33">
        <v>-14.772854257607454</v>
      </c>
      <c r="E102" s="33">
        <f t="shared" si="2"/>
        <v>873.09571695243483</v>
      </c>
      <c r="F102" s="33">
        <v>178.78266472908618</v>
      </c>
      <c r="G102" s="33">
        <f t="shared" si="3"/>
        <v>1051.878381681521</v>
      </c>
    </row>
    <row r="103" spans="1:7" x14ac:dyDescent="0.25">
      <c r="A103" s="29">
        <v>100</v>
      </c>
      <c r="B103" s="47" t="s">
        <v>114</v>
      </c>
      <c r="C103" s="33">
        <v>758.4503905191184</v>
      </c>
      <c r="D103" s="33">
        <v>-12.618917470402954</v>
      </c>
      <c r="E103" s="33">
        <f t="shared" si="2"/>
        <v>745.83147304871545</v>
      </c>
      <c r="F103" s="33">
        <v>0</v>
      </c>
      <c r="G103" s="33">
        <f t="shared" si="3"/>
        <v>745.83147304871545</v>
      </c>
    </row>
    <row r="104" spans="1:7" x14ac:dyDescent="0.25">
      <c r="A104" s="29">
        <v>101</v>
      </c>
      <c r="B104" s="47" t="s">
        <v>115</v>
      </c>
      <c r="C104" s="33">
        <v>1308.098057344622</v>
      </c>
      <c r="D104" s="33">
        <v>-21.763517391363852</v>
      </c>
      <c r="E104" s="33">
        <f t="shared" si="2"/>
        <v>1286.3345399532582</v>
      </c>
      <c r="F104" s="33">
        <v>0</v>
      </c>
      <c r="G104" s="33">
        <f t="shared" si="3"/>
        <v>1286.3345399532582</v>
      </c>
    </row>
    <row r="105" spans="1:7" x14ac:dyDescent="0.25">
      <c r="A105" s="29">
        <v>102</v>
      </c>
      <c r="B105" s="47" t="s">
        <v>116</v>
      </c>
      <c r="C105" s="33">
        <v>8765.0265056843145</v>
      </c>
      <c r="D105" s="33">
        <v>-145.82677399810373</v>
      </c>
      <c r="E105" s="33">
        <f t="shared" si="2"/>
        <v>8619.1997316862107</v>
      </c>
      <c r="F105" s="33">
        <v>1382.7553461452094</v>
      </c>
      <c r="G105" s="33">
        <f t="shared" si="3"/>
        <v>10001.955077831421</v>
      </c>
    </row>
    <row r="106" spans="1:7" x14ac:dyDescent="0.25">
      <c r="A106" s="29">
        <v>103</v>
      </c>
      <c r="B106" s="47" t="s">
        <v>117</v>
      </c>
      <c r="C106" s="33">
        <v>26867.370574417375</v>
      </c>
      <c r="D106" s="33">
        <v>-447.00317422912269</v>
      </c>
      <c r="E106" s="33">
        <f t="shared" si="2"/>
        <v>26420.367400188254</v>
      </c>
      <c r="F106" s="33">
        <v>1620.064431962664</v>
      </c>
      <c r="G106" s="33">
        <f t="shared" si="3"/>
        <v>28040.431832150916</v>
      </c>
    </row>
    <row r="107" spans="1:7" x14ac:dyDescent="0.25">
      <c r="A107" s="29">
        <v>104</v>
      </c>
      <c r="B107" s="47" t="s">
        <v>118</v>
      </c>
      <c r="C107" s="33">
        <v>7181.0653186815007</v>
      </c>
      <c r="D107" s="33">
        <v>-119.47519613318234</v>
      </c>
      <c r="E107" s="33">
        <f t="shared" si="2"/>
        <v>7061.5901225483185</v>
      </c>
      <c r="F107" s="33">
        <v>1027.9497632699818</v>
      </c>
      <c r="G107" s="33">
        <f t="shared" si="3"/>
        <v>8089.5398858182998</v>
      </c>
    </row>
    <row r="108" spans="1:7" x14ac:dyDescent="0.25">
      <c r="A108" s="29">
        <v>105</v>
      </c>
      <c r="B108" s="47" t="s">
        <v>119</v>
      </c>
      <c r="C108" s="33">
        <v>14408.640987070241</v>
      </c>
      <c r="D108" s="33">
        <v>-239.72090623902321</v>
      </c>
      <c r="E108" s="33">
        <f t="shared" si="2"/>
        <v>14168.920080831218</v>
      </c>
      <c r="F108" s="33">
        <v>0</v>
      </c>
      <c r="G108" s="33">
        <f t="shared" si="3"/>
        <v>14168.920080831218</v>
      </c>
    </row>
    <row r="109" spans="1:7" x14ac:dyDescent="0.25">
      <c r="A109" s="29">
        <v>106</v>
      </c>
      <c r="B109" s="47" t="s">
        <v>120</v>
      </c>
      <c r="C109" s="33">
        <v>1823.353126430984</v>
      </c>
      <c r="D109" s="33">
        <v>-30.337236505309569</v>
      </c>
      <c r="E109" s="33">
        <f t="shared" si="2"/>
        <v>1793.0158899256744</v>
      </c>
      <c r="F109" s="33">
        <v>55.248264601604298</v>
      </c>
      <c r="G109" s="33">
        <f t="shared" si="3"/>
        <v>1848.2641545272786</v>
      </c>
    </row>
    <row r="110" spans="1:7" x14ac:dyDescent="0.25">
      <c r="A110" s="29">
        <v>107</v>
      </c>
      <c r="B110" s="47" t="s">
        <v>121</v>
      </c>
      <c r="C110" s="33">
        <v>59072.669857945133</v>
      </c>
      <c r="D110" s="33">
        <v>-982.81859081585799</v>
      </c>
      <c r="E110" s="33">
        <f t="shared" si="2"/>
        <v>58089.851267129277</v>
      </c>
      <c r="F110" s="33">
        <v>7370.9604245190494</v>
      </c>
      <c r="G110" s="33">
        <f t="shared" si="3"/>
        <v>65460.811691648327</v>
      </c>
    </row>
    <row r="111" spans="1:7" x14ac:dyDescent="0.25">
      <c r="A111" s="29">
        <v>108</v>
      </c>
      <c r="B111" s="47" t="s">
        <v>122</v>
      </c>
      <c r="C111" s="33">
        <v>8482.780180646334</v>
      </c>
      <c r="D111" s="33">
        <v>-141.13014110112613</v>
      </c>
      <c r="E111" s="33">
        <f t="shared" si="2"/>
        <v>8341.6500395452076</v>
      </c>
      <c r="F111" s="33">
        <v>2283.1957560503224</v>
      </c>
      <c r="G111" s="33">
        <f t="shared" si="3"/>
        <v>10624.845795595531</v>
      </c>
    </row>
    <row r="112" spans="1:7" x14ac:dyDescent="0.25">
      <c r="A112" s="29">
        <v>109</v>
      </c>
      <c r="B112" s="47" t="s">
        <v>123</v>
      </c>
      <c r="C112" s="33">
        <v>2203.352265703104</v>
      </c>
      <c r="D112" s="33">
        <v>-36.658953417348798</v>
      </c>
      <c r="E112" s="33">
        <f t="shared" si="2"/>
        <v>2166.6933122857554</v>
      </c>
      <c r="F112" s="33">
        <v>0</v>
      </c>
      <c r="G112" s="33">
        <f t="shared" si="3"/>
        <v>2166.6933122857554</v>
      </c>
    </row>
    <row r="113" spans="1:7" x14ac:dyDescent="0.25">
      <c r="A113" s="29">
        <v>110</v>
      </c>
      <c r="B113" s="47" t="s">
        <v>124</v>
      </c>
      <c r="C113" s="33">
        <v>3714.5037483623164</v>
      </c>
      <c r="D113" s="33">
        <v>-61.802225279692067</v>
      </c>
      <c r="E113" s="33">
        <f t="shared" si="2"/>
        <v>3652.7015230826241</v>
      </c>
      <c r="F113" s="33">
        <v>0</v>
      </c>
      <c r="G113" s="33">
        <f t="shared" si="3"/>
        <v>3652.7015230826241</v>
      </c>
    </row>
    <row r="114" spans="1:7" x14ac:dyDescent="0.25">
      <c r="A114" s="29">
        <v>111</v>
      </c>
      <c r="B114" s="47" t="s">
        <v>125</v>
      </c>
      <c r="C114" s="33">
        <v>7893.8161579827292</v>
      </c>
      <c r="D114" s="33">
        <v>-131.33060430340549</v>
      </c>
      <c r="E114" s="33">
        <f t="shared" si="2"/>
        <v>7762.4855536793239</v>
      </c>
      <c r="F114" s="33">
        <v>1358.1789652783823</v>
      </c>
      <c r="G114" s="33">
        <f t="shared" si="3"/>
        <v>9120.6645189577066</v>
      </c>
    </row>
    <row r="115" spans="1:7" x14ac:dyDescent="0.25">
      <c r="A115" s="29">
        <v>112</v>
      </c>
      <c r="B115" s="47" t="s">
        <v>126</v>
      </c>
      <c r="C115" s="33">
        <v>4723.1370691133134</v>
      </c>
      <c r="D115" s="33">
        <v>-78.578415866211685</v>
      </c>
      <c r="E115" s="33">
        <f t="shared" si="2"/>
        <v>4644.5586532471016</v>
      </c>
      <c r="F115" s="33">
        <v>0</v>
      </c>
      <c r="G115" s="33">
        <f t="shared" si="3"/>
        <v>4644.5586532471016</v>
      </c>
    </row>
    <row r="116" spans="1:7" x14ac:dyDescent="0.25">
      <c r="A116" s="29">
        <v>113</v>
      </c>
      <c r="B116" s="47" t="s">
        <v>127</v>
      </c>
      <c r="C116" s="33">
        <v>14628.70643887046</v>
      </c>
      <c r="D116" s="33">
        <v>-243.38434994539051</v>
      </c>
      <c r="E116" s="33">
        <f t="shared" si="2"/>
        <v>14385.32208892507</v>
      </c>
      <c r="F116" s="33">
        <v>619.56458368335768</v>
      </c>
      <c r="G116" s="33">
        <f t="shared" si="3"/>
        <v>15004.886672608427</v>
      </c>
    </row>
    <row r="117" spans="1:7" x14ac:dyDescent="0.25">
      <c r="A117" s="29">
        <v>114</v>
      </c>
      <c r="B117" s="47" t="s">
        <v>128</v>
      </c>
      <c r="C117" s="33">
        <v>1287.0762637843923</v>
      </c>
      <c r="D117" s="33">
        <v>-21.413283767428158</v>
      </c>
      <c r="E117" s="33">
        <f t="shared" si="2"/>
        <v>1265.6629800169642</v>
      </c>
      <c r="F117" s="33">
        <v>327.34314145444841</v>
      </c>
      <c r="G117" s="33">
        <f t="shared" si="3"/>
        <v>1593.0061214714126</v>
      </c>
    </row>
    <row r="118" spans="1:7" x14ac:dyDescent="0.25">
      <c r="A118" s="29">
        <v>115</v>
      </c>
      <c r="B118" s="47" t="s">
        <v>129</v>
      </c>
      <c r="C118" s="33">
        <v>24288.073161888897</v>
      </c>
      <c r="D118" s="33">
        <v>-404.09255062452178</v>
      </c>
      <c r="E118" s="33">
        <f t="shared" si="2"/>
        <v>23883.980611264375</v>
      </c>
      <c r="F118" s="33">
        <v>3012.2961394098165</v>
      </c>
      <c r="G118" s="33">
        <f t="shared" si="3"/>
        <v>26896.276750674191</v>
      </c>
    </row>
    <row r="119" spans="1:7" x14ac:dyDescent="0.25">
      <c r="A119" s="29">
        <v>116</v>
      </c>
      <c r="B119" s="47" t="s">
        <v>130</v>
      </c>
      <c r="C119" s="33">
        <v>8524.3520304638987</v>
      </c>
      <c r="D119" s="33">
        <v>-141.82360367651879</v>
      </c>
      <c r="E119" s="33">
        <f t="shared" si="2"/>
        <v>8382.5284267873794</v>
      </c>
      <c r="F119" s="33">
        <v>0</v>
      </c>
      <c r="G119" s="33">
        <f t="shared" si="3"/>
        <v>8382.5284267873794</v>
      </c>
    </row>
    <row r="120" spans="1:7" x14ac:dyDescent="0.25">
      <c r="A120" s="29">
        <v>117</v>
      </c>
      <c r="B120" s="47" t="s">
        <v>131</v>
      </c>
      <c r="C120" s="33">
        <v>4481.887664054997</v>
      </c>
      <c r="D120" s="33">
        <v>-74.56824087214801</v>
      </c>
      <c r="E120" s="33">
        <f t="shared" si="2"/>
        <v>4407.3194231828493</v>
      </c>
      <c r="F120" s="33">
        <v>444.00985563052456</v>
      </c>
      <c r="G120" s="33">
        <f t="shared" si="3"/>
        <v>4851.329278813374</v>
      </c>
    </row>
    <row r="121" spans="1:7" x14ac:dyDescent="0.25">
      <c r="A121" s="29">
        <v>118</v>
      </c>
      <c r="B121" s="47" t="s">
        <v>132</v>
      </c>
      <c r="C121" s="33">
        <v>14716.891830930273</v>
      </c>
      <c r="D121" s="33">
        <v>-244.8518288296811</v>
      </c>
      <c r="E121" s="33">
        <f t="shared" si="2"/>
        <v>14472.040002100592</v>
      </c>
      <c r="F121" s="33">
        <v>892.22427284683806</v>
      </c>
      <c r="G121" s="33">
        <f t="shared" si="3"/>
        <v>15364.264274947429</v>
      </c>
    </row>
    <row r="122" spans="1:7" x14ac:dyDescent="0.25">
      <c r="A122" s="29">
        <v>119</v>
      </c>
      <c r="B122" s="47" t="s">
        <v>133</v>
      </c>
      <c r="C122" s="33">
        <v>740.31798793911662</v>
      </c>
      <c r="D122" s="33">
        <v>-12.314214217578902</v>
      </c>
      <c r="E122" s="33">
        <f t="shared" si="2"/>
        <v>728.00377372153775</v>
      </c>
      <c r="F122" s="33">
        <v>0</v>
      </c>
      <c r="G122" s="33">
        <f t="shared" si="3"/>
        <v>728.00377372153775</v>
      </c>
    </row>
    <row r="123" spans="1:7" x14ac:dyDescent="0.25">
      <c r="A123" s="29">
        <v>120</v>
      </c>
      <c r="B123" s="47" t="s">
        <v>134</v>
      </c>
      <c r="C123" s="33">
        <v>1282.3441489647332</v>
      </c>
      <c r="D123" s="33">
        <v>-21.336232370162307</v>
      </c>
      <c r="E123" s="33">
        <f t="shared" si="2"/>
        <v>1261.0079165945708</v>
      </c>
      <c r="F123" s="33">
        <v>106.11196015932524</v>
      </c>
      <c r="G123" s="33">
        <f t="shared" si="3"/>
        <v>1367.1198767538961</v>
      </c>
    </row>
    <row r="124" spans="1:7" x14ac:dyDescent="0.25">
      <c r="A124" s="29">
        <v>121</v>
      </c>
      <c r="B124" s="47" t="s">
        <v>135</v>
      </c>
      <c r="C124" s="33">
        <v>1365.4583650184327</v>
      </c>
      <c r="D124" s="33">
        <v>-22.719655184708287</v>
      </c>
      <c r="E124" s="33">
        <f t="shared" si="2"/>
        <v>1342.7387098337244</v>
      </c>
      <c r="F124" s="33">
        <v>208.74587092797341</v>
      </c>
      <c r="G124" s="33">
        <f t="shared" si="3"/>
        <v>1551.4845807616978</v>
      </c>
    </row>
    <row r="125" spans="1:7" x14ac:dyDescent="0.25">
      <c r="A125" s="29">
        <v>122</v>
      </c>
      <c r="B125" s="47" t="s">
        <v>136</v>
      </c>
      <c r="C125" s="33">
        <v>1641.6900394445099</v>
      </c>
      <c r="D125" s="33">
        <v>-27.314720330744557</v>
      </c>
      <c r="E125" s="33">
        <f t="shared" si="2"/>
        <v>1614.3753191137653</v>
      </c>
      <c r="F125" s="33">
        <v>406.97376768765656</v>
      </c>
      <c r="G125" s="33">
        <f t="shared" si="3"/>
        <v>2021.3490868014219</v>
      </c>
    </row>
    <row r="126" spans="1:7" x14ac:dyDescent="0.25">
      <c r="A126" s="29">
        <v>123</v>
      </c>
      <c r="B126" s="47" t="s">
        <v>137</v>
      </c>
      <c r="C126" s="33">
        <v>6467.1646197044684</v>
      </c>
      <c r="D126" s="33">
        <v>-107.5952716092837</v>
      </c>
      <c r="E126" s="33">
        <f t="shared" si="2"/>
        <v>6359.569348095185</v>
      </c>
      <c r="F126" s="33">
        <v>1154.3324839754473</v>
      </c>
      <c r="G126" s="33">
        <f t="shared" si="3"/>
        <v>7513.9018320706327</v>
      </c>
    </row>
    <row r="127" spans="1:7" x14ac:dyDescent="0.25">
      <c r="A127" s="29">
        <v>124</v>
      </c>
      <c r="B127" s="47" t="s">
        <v>138</v>
      </c>
      <c r="C127" s="33">
        <v>45661.458430682149</v>
      </c>
      <c r="D127" s="33">
        <v>-759.69175367890773</v>
      </c>
      <c r="E127" s="33">
        <f t="shared" si="2"/>
        <v>44901.766677003245</v>
      </c>
      <c r="F127" s="33">
        <v>7044.2124156809168</v>
      </c>
      <c r="G127" s="33">
        <f t="shared" si="3"/>
        <v>51945.97909268416</v>
      </c>
    </row>
    <row r="128" spans="1:7" x14ac:dyDescent="0.25">
      <c r="A128" s="29">
        <v>125</v>
      </c>
      <c r="B128" s="47" t="s">
        <v>139</v>
      </c>
      <c r="C128" s="33">
        <v>21732.170971225838</v>
      </c>
      <c r="D128" s="33">
        <v>-361.56718400625016</v>
      </c>
      <c r="E128" s="33">
        <f t="shared" si="2"/>
        <v>21370.603787219588</v>
      </c>
      <c r="F128" s="33">
        <v>3871.6899078524621</v>
      </c>
      <c r="G128" s="33">
        <f t="shared" si="3"/>
        <v>25242.29369507205</v>
      </c>
    </row>
    <row r="129" spans="1:7" x14ac:dyDescent="0.25">
      <c r="A129" s="29">
        <v>126</v>
      </c>
      <c r="B129" s="47" t="s">
        <v>140</v>
      </c>
      <c r="C129" s="33">
        <v>9818.7402224431535</v>
      </c>
      <c r="D129" s="33">
        <v>-163.35946921232443</v>
      </c>
      <c r="E129" s="33">
        <f t="shared" si="2"/>
        <v>9655.3807532308292</v>
      </c>
      <c r="F129" s="33">
        <v>846.45914754940259</v>
      </c>
      <c r="G129" s="33">
        <f t="shared" si="3"/>
        <v>10501.839900780233</v>
      </c>
    </row>
    <row r="130" spans="1:7" x14ac:dyDescent="0.25">
      <c r="A130" s="29">
        <v>127</v>
      </c>
      <c r="B130" s="47" t="s">
        <v>141</v>
      </c>
      <c r="C130" s="33">
        <v>1976.8888767323815</v>
      </c>
      <c r="D130" s="33">
        <v>-32.890439623800759</v>
      </c>
      <c r="E130" s="33">
        <f t="shared" si="2"/>
        <v>1943.9984371085807</v>
      </c>
      <c r="F130" s="33">
        <v>0</v>
      </c>
      <c r="G130" s="33">
        <f t="shared" si="3"/>
        <v>1943.9984371085807</v>
      </c>
    </row>
    <row r="131" spans="1:7" x14ac:dyDescent="0.25">
      <c r="A131" s="29">
        <v>128</v>
      </c>
      <c r="B131" s="47" t="s">
        <v>142</v>
      </c>
      <c r="C131" s="33">
        <v>2213.5830684596253</v>
      </c>
      <c r="D131" s="33">
        <v>-36.827065556837923</v>
      </c>
      <c r="E131" s="33">
        <f t="shared" si="2"/>
        <v>2176.7560029027873</v>
      </c>
      <c r="F131" s="33">
        <v>254.59166931704121</v>
      </c>
      <c r="G131" s="33">
        <f t="shared" si="3"/>
        <v>2431.3476722198284</v>
      </c>
    </row>
    <row r="132" spans="1:7" x14ac:dyDescent="0.25">
      <c r="A132" s="29">
        <v>129</v>
      </c>
      <c r="B132" s="47" t="s">
        <v>143</v>
      </c>
      <c r="C132" s="33">
        <v>4939.2074956296447</v>
      </c>
      <c r="D132" s="33">
        <v>-82.17531518403122</v>
      </c>
      <c r="E132" s="33">
        <f t="shared" si="2"/>
        <v>4857.0321804456134</v>
      </c>
      <c r="F132" s="33">
        <v>104.41270211619234</v>
      </c>
      <c r="G132" s="33">
        <f t="shared" si="3"/>
        <v>4961.4448825618056</v>
      </c>
    </row>
    <row r="133" spans="1:7" x14ac:dyDescent="0.25">
      <c r="A133" s="29">
        <v>130</v>
      </c>
      <c r="B133" s="47" t="s">
        <v>144</v>
      </c>
      <c r="C133" s="33">
        <v>9406.0437913641672</v>
      </c>
      <c r="D133" s="33">
        <v>-156.49138784694554</v>
      </c>
      <c r="E133" s="33">
        <f t="shared" ref="E133:E196" si="4">+C133+D133</f>
        <v>9249.552403517222</v>
      </c>
      <c r="F133" s="33">
        <v>0</v>
      </c>
      <c r="G133" s="33">
        <f t="shared" ref="G133:G196" si="5">+E133+F133</f>
        <v>9249.552403517222</v>
      </c>
    </row>
    <row r="134" spans="1:7" x14ac:dyDescent="0.25">
      <c r="A134" s="29">
        <v>131</v>
      </c>
      <c r="B134" s="47" t="s">
        <v>145</v>
      </c>
      <c r="C134" s="33">
        <v>19717.882171448364</v>
      </c>
      <c r="D134" s="33">
        <v>-328.05332853184387</v>
      </c>
      <c r="E134" s="33">
        <f t="shared" si="4"/>
        <v>19389.828842916519</v>
      </c>
      <c r="F134" s="33">
        <v>0</v>
      </c>
      <c r="G134" s="33">
        <f t="shared" si="5"/>
        <v>19389.828842916519</v>
      </c>
    </row>
    <row r="135" spans="1:7" x14ac:dyDescent="0.25">
      <c r="A135" s="29">
        <v>132</v>
      </c>
      <c r="B135" s="47" t="s">
        <v>146</v>
      </c>
      <c r="C135" s="33">
        <v>16825.734476356636</v>
      </c>
      <c r="D135" s="33">
        <v>-279.93823327555862</v>
      </c>
      <c r="E135" s="33">
        <f t="shared" si="4"/>
        <v>16545.796243081077</v>
      </c>
      <c r="F135" s="33">
        <v>400.08378549841086</v>
      </c>
      <c r="G135" s="33">
        <f t="shared" si="5"/>
        <v>16945.880028579486</v>
      </c>
    </row>
    <row r="136" spans="1:7" x14ac:dyDescent="0.25">
      <c r="A136" s="29">
        <v>133</v>
      </c>
      <c r="B136" s="47" t="s">
        <v>147</v>
      </c>
      <c r="C136" s="33">
        <v>9068.1177227939388</v>
      </c>
      <c r="D136" s="33">
        <v>-150.87013818277768</v>
      </c>
      <c r="E136" s="33">
        <f t="shared" si="4"/>
        <v>8917.2475846111611</v>
      </c>
      <c r="F136" s="33">
        <v>1150.532758337117</v>
      </c>
      <c r="G136" s="33">
        <f t="shared" si="5"/>
        <v>10067.780342948277</v>
      </c>
    </row>
    <row r="137" spans="1:7" x14ac:dyDescent="0.25">
      <c r="A137" s="29">
        <v>134</v>
      </c>
      <c r="B137" s="47" t="s">
        <v>148</v>
      </c>
      <c r="C137" s="33">
        <v>55759.452394648048</v>
      </c>
      <c r="D137" s="33">
        <v>-927.69532074461938</v>
      </c>
      <c r="E137" s="33">
        <f t="shared" si="4"/>
        <v>54831.757073903427</v>
      </c>
      <c r="F137" s="33">
        <v>718.01980874604783</v>
      </c>
      <c r="G137" s="33">
        <f t="shared" si="5"/>
        <v>55549.776882649472</v>
      </c>
    </row>
    <row r="138" spans="1:7" x14ac:dyDescent="0.25">
      <c r="A138" s="29">
        <v>135</v>
      </c>
      <c r="B138" s="47" t="s">
        <v>149</v>
      </c>
      <c r="C138" s="33">
        <v>14817.710937633228</v>
      </c>
      <c r="D138" s="33">
        <v>-246.52944788833301</v>
      </c>
      <c r="E138" s="33">
        <f t="shared" si="4"/>
        <v>14571.181489744895</v>
      </c>
      <c r="F138" s="33">
        <v>0</v>
      </c>
      <c r="G138" s="33">
        <f t="shared" si="5"/>
        <v>14571.181489744895</v>
      </c>
    </row>
    <row r="139" spans="1:7" x14ac:dyDescent="0.25">
      <c r="A139" s="29">
        <v>136</v>
      </c>
      <c r="B139" s="47" t="s">
        <v>150</v>
      </c>
      <c r="C139" s="33">
        <v>21310.187211996119</v>
      </c>
      <c r="D139" s="33">
        <v>-354.54499984633952</v>
      </c>
      <c r="E139" s="33">
        <f t="shared" si="4"/>
        <v>20955.642212149778</v>
      </c>
      <c r="F139" s="33">
        <v>0</v>
      </c>
      <c r="G139" s="33">
        <f t="shared" si="5"/>
        <v>20955.642212149778</v>
      </c>
    </row>
    <row r="140" spans="1:7" x14ac:dyDescent="0.25">
      <c r="A140" s="29">
        <v>137</v>
      </c>
      <c r="B140" s="47" t="s">
        <v>151</v>
      </c>
      <c r="C140" s="33">
        <v>9920.4290947983191</v>
      </c>
      <c r="D140" s="33">
        <v>-165.05109761593383</v>
      </c>
      <c r="E140" s="33">
        <f t="shared" si="4"/>
        <v>9755.377997182386</v>
      </c>
      <c r="F140" s="33">
        <v>829.091173265272</v>
      </c>
      <c r="G140" s="33">
        <f t="shared" si="5"/>
        <v>10584.469170447657</v>
      </c>
    </row>
    <row r="141" spans="1:7" x14ac:dyDescent="0.25">
      <c r="A141" s="29">
        <v>138</v>
      </c>
      <c r="B141" s="47" t="s">
        <v>152</v>
      </c>
      <c r="C141" s="33">
        <v>828.79821581323949</v>
      </c>
      <c r="D141" s="33">
        <v>-13.788697774348162</v>
      </c>
      <c r="E141" s="33">
        <f t="shared" si="4"/>
        <v>815.00951803889131</v>
      </c>
      <c r="F141" s="33">
        <v>123.64345640308704</v>
      </c>
      <c r="G141" s="33">
        <f t="shared" si="5"/>
        <v>938.65297444197836</v>
      </c>
    </row>
    <row r="142" spans="1:7" x14ac:dyDescent="0.25">
      <c r="A142" s="29">
        <v>139</v>
      </c>
      <c r="B142" s="47" t="s">
        <v>153</v>
      </c>
      <c r="C142" s="33">
        <v>3615.6895251966635</v>
      </c>
      <c r="D142" s="33">
        <v>-60.156127247194313</v>
      </c>
      <c r="E142" s="33">
        <f t="shared" si="4"/>
        <v>3555.533397949469</v>
      </c>
      <c r="F142" s="33">
        <v>0</v>
      </c>
      <c r="G142" s="33">
        <f t="shared" si="5"/>
        <v>3555.533397949469</v>
      </c>
    </row>
    <row r="143" spans="1:7" x14ac:dyDescent="0.25">
      <c r="A143" s="29">
        <v>140</v>
      </c>
      <c r="B143" s="47" t="s">
        <v>154</v>
      </c>
      <c r="C143" s="33">
        <v>1593.2042897813992</v>
      </c>
      <c r="D143" s="33">
        <v>-26.505680659453109</v>
      </c>
      <c r="E143" s="33">
        <f t="shared" si="4"/>
        <v>1566.698609121946</v>
      </c>
      <c r="F143" s="33">
        <v>204.94888206785294</v>
      </c>
      <c r="G143" s="33">
        <f t="shared" si="5"/>
        <v>1771.647491189799</v>
      </c>
    </row>
    <row r="144" spans="1:7" x14ac:dyDescent="0.25">
      <c r="A144" s="29">
        <v>141</v>
      </c>
      <c r="B144" s="47" t="s">
        <v>155</v>
      </c>
      <c r="C144" s="33">
        <v>20898.96495998868</v>
      </c>
      <c r="D144" s="33">
        <v>-347.70843950711486</v>
      </c>
      <c r="E144" s="33">
        <f t="shared" si="4"/>
        <v>20551.256520481566</v>
      </c>
      <c r="F144" s="33">
        <v>985.63745365765203</v>
      </c>
      <c r="G144" s="33">
        <f t="shared" si="5"/>
        <v>21536.893974139217</v>
      </c>
    </row>
    <row r="145" spans="1:7" x14ac:dyDescent="0.25">
      <c r="A145" s="29">
        <v>142</v>
      </c>
      <c r="B145" s="47" t="s">
        <v>156</v>
      </c>
      <c r="C145" s="33">
        <v>1895.6173845181133</v>
      </c>
      <c r="D145" s="33">
        <v>-31.538537835408992</v>
      </c>
      <c r="E145" s="33">
        <f t="shared" si="4"/>
        <v>1864.0788466827044</v>
      </c>
      <c r="F145" s="33">
        <v>0</v>
      </c>
      <c r="G145" s="33">
        <f t="shared" si="5"/>
        <v>1864.0788466827044</v>
      </c>
    </row>
    <row r="146" spans="1:7" x14ac:dyDescent="0.25">
      <c r="A146" s="29">
        <v>143</v>
      </c>
      <c r="B146" s="47" t="s">
        <v>157</v>
      </c>
      <c r="C146" s="33">
        <v>15905.802510340494</v>
      </c>
      <c r="D146" s="33">
        <v>-264.62952157332955</v>
      </c>
      <c r="E146" s="33">
        <f t="shared" si="4"/>
        <v>15641.172988767164</v>
      </c>
      <c r="F146" s="33">
        <v>0</v>
      </c>
      <c r="G146" s="33">
        <f t="shared" si="5"/>
        <v>15641.172988767164</v>
      </c>
    </row>
    <row r="147" spans="1:7" x14ac:dyDescent="0.25">
      <c r="A147" s="29">
        <v>144</v>
      </c>
      <c r="B147" s="47" t="s">
        <v>158</v>
      </c>
      <c r="C147" s="33">
        <v>1758.7840830973187</v>
      </c>
      <c r="D147" s="33">
        <v>-29.262019279826998</v>
      </c>
      <c r="E147" s="33">
        <f t="shared" si="4"/>
        <v>1729.5220638174917</v>
      </c>
      <c r="F147" s="33">
        <v>0</v>
      </c>
      <c r="G147" s="33">
        <f t="shared" si="5"/>
        <v>1729.5220638174917</v>
      </c>
    </row>
    <row r="148" spans="1:7" x14ac:dyDescent="0.25">
      <c r="A148" s="29">
        <v>145</v>
      </c>
      <c r="B148" s="47" t="s">
        <v>159</v>
      </c>
      <c r="C148" s="33">
        <v>13323.718899366799</v>
      </c>
      <c r="D148" s="33">
        <v>-221.67336759761702</v>
      </c>
      <c r="E148" s="33">
        <f t="shared" si="4"/>
        <v>13102.045531769181</v>
      </c>
      <c r="F148" s="33">
        <v>2349.6562666843579</v>
      </c>
      <c r="G148" s="33">
        <f t="shared" si="5"/>
        <v>15451.70179845354</v>
      </c>
    </row>
    <row r="149" spans="1:7" x14ac:dyDescent="0.25">
      <c r="A149" s="29">
        <v>146</v>
      </c>
      <c r="B149" s="47" t="s">
        <v>160</v>
      </c>
      <c r="C149" s="33">
        <v>5296.2241831763813</v>
      </c>
      <c r="D149" s="33">
        <v>-88.115277445980553</v>
      </c>
      <c r="E149" s="33">
        <f t="shared" si="4"/>
        <v>5208.1089057304007</v>
      </c>
      <c r="F149" s="33">
        <v>686.84361564557776</v>
      </c>
      <c r="G149" s="33">
        <f t="shared" si="5"/>
        <v>5894.9525213759789</v>
      </c>
    </row>
    <row r="150" spans="1:7" x14ac:dyDescent="0.25">
      <c r="A150" s="29">
        <v>147</v>
      </c>
      <c r="B150" s="47" t="s">
        <v>161</v>
      </c>
      <c r="C150" s="33">
        <v>4060.4788346631808</v>
      </c>
      <c r="D150" s="33">
        <v>-67.556563720955481</v>
      </c>
      <c r="E150" s="33">
        <f t="shared" si="4"/>
        <v>3992.9222709422252</v>
      </c>
      <c r="F150" s="33">
        <v>112.24333596531589</v>
      </c>
      <c r="G150" s="33">
        <f t="shared" si="5"/>
        <v>4105.1656069075407</v>
      </c>
    </row>
    <row r="151" spans="1:7" x14ac:dyDescent="0.25">
      <c r="A151" s="29">
        <v>148</v>
      </c>
      <c r="B151" s="47" t="s">
        <v>162</v>
      </c>
      <c r="C151" s="33">
        <v>3817.3129968118551</v>
      </c>
      <c r="D151" s="33">
        <v>-63.511365364498239</v>
      </c>
      <c r="E151" s="33">
        <f t="shared" si="4"/>
        <v>3753.8016314473571</v>
      </c>
      <c r="F151" s="33">
        <v>620.6989853097906</v>
      </c>
      <c r="G151" s="33">
        <f t="shared" si="5"/>
        <v>4374.5006167571473</v>
      </c>
    </row>
    <row r="152" spans="1:7" x14ac:dyDescent="0.25">
      <c r="A152" s="29">
        <v>149</v>
      </c>
      <c r="B152" s="47" t="s">
        <v>163</v>
      </c>
      <c r="C152" s="33">
        <v>3422.4246489171319</v>
      </c>
      <c r="D152" s="33">
        <v>-56.940982579464674</v>
      </c>
      <c r="E152" s="33">
        <f t="shared" si="4"/>
        <v>3365.4836663376673</v>
      </c>
      <c r="F152" s="33">
        <v>517.54595553682304</v>
      </c>
      <c r="G152" s="33">
        <f t="shared" si="5"/>
        <v>3883.0296218744902</v>
      </c>
    </row>
    <row r="153" spans="1:7" x14ac:dyDescent="0.25">
      <c r="A153" s="29">
        <v>150</v>
      </c>
      <c r="B153" s="47" t="s">
        <v>164</v>
      </c>
      <c r="C153" s="33">
        <v>29445.739254130778</v>
      </c>
      <c r="D153" s="33">
        <v>-489.90329082500551</v>
      </c>
      <c r="E153" s="33">
        <f t="shared" si="4"/>
        <v>28955.835963305773</v>
      </c>
      <c r="F153" s="33">
        <v>4056.9896696116521</v>
      </c>
      <c r="G153" s="33">
        <f t="shared" si="5"/>
        <v>33012.825632917426</v>
      </c>
    </row>
    <row r="154" spans="1:7" x14ac:dyDescent="0.25">
      <c r="A154" s="29">
        <v>151</v>
      </c>
      <c r="B154" s="47" t="s">
        <v>165</v>
      </c>
      <c r="C154" s="33">
        <v>589.49472712936131</v>
      </c>
      <c r="D154" s="33">
        <v>-9.8065414701993525</v>
      </c>
      <c r="E154" s="33">
        <f t="shared" si="4"/>
        <v>579.68818565916195</v>
      </c>
      <c r="F154" s="33">
        <v>0</v>
      </c>
      <c r="G154" s="33">
        <f t="shared" si="5"/>
        <v>579.68818565916195</v>
      </c>
    </row>
    <row r="155" spans="1:7" x14ac:dyDescent="0.25">
      <c r="A155" s="29">
        <v>152</v>
      </c>
      <c r="B155" s="47" t="s">
        <v>166</v>
      </c>
      <c r="C155" s="33">
        <v>3728.537933123423</v>
      </c>
      <c r="D155" s="33">
        <v>-62.033379471489624</v>
      </c>
      <c r="E155" s="33">
        <f t="shared" si="4"/>
        <v>3666.5045536519333</v>
      </c>
      <c r="F155" s="33">
        <v>0</v>
      </c>
      <c r="G155" s="33">
        <f t="shared" si="5"/>
        <v>3666.5045536519333</v>
      </c>
    </row>
    <row r="156" spans="1:7" x14ac:dyDescent="0.25">
      <c r="A156" s="29">
        <v>153</v>
      </c>
      <c r="B156" s="47" t="s">
        <v>167</v>
      </c>
      <c r="C156" s="33">
        <v>9470.9076705121424</v>
      </c>
      <c r="D156" s="33">
        <v>-157.57010740866747</v>
      </c>
      <c r="E156" s="33">
        <f t="shared" si="4"/>
        <v>9313.3375631034742</v>
      </c>
      <c r="F156" s="33">
        <v>1587.8462277184633</v>
      </c>
      <c r="G156" s="33">
        <f t="shared" si="5"/>
        <v>10901.183790821937</v>
      </c>
    </row>
    <row r="157" spans="1:7" x14ac:dyDescent="0.25">
      <c r="A157" s="29">
        <v>154</v>
      </c>
      <c r="B157" s="47" t="s">
        <v>168</v>
      </c>
      <c r="C157" s="33">
        <v>6911.9539291709852</v>
      </c>
      <c r="D157" s="33">
        <v>-114.9992104192842</v>
      </c>
      <c r="E157" s="33">
        <f t="shared" si="4"/>
        <v>6796.954718751701</v>
      </c>
      <c r="F157" s="33">
        <v>700.8474373778804</v>
      </c>
      <c r="G157" s="33">
        <f t="shared" si="5"/>
        <v>7497.8021561295809</v>
      </c>
    </row>
    <row r="158" spans="1:7" x14ac:dyDescent="0.25">
      <c r="A158" s="29">
        <v>155</v>
      </c>
      <c r="B158" s="47" t="s">
        <v>169</v>
      </c>
      <c r="C158" s="33">
        <v>2112.1300647559078</v>
      </c>
      <c r="D158" s="33">
        <v>-35.142441825707252</v>
      </c>
      <c r="E158" s="33">
        <f t="shared" si="4"/>
        <v>2076.9876229302004</v>
      </c>
      <c r="F158" s="33">
        <v>234.40142232448736</v>
      </c>
      <c r="G158" s="33">
        <f t="shared" si="5"/>
        <v>2311.3890452546875</v>
      </c>
    </row>
    <row r="159" spans="1:7" x14ac:dyDescent="0.25">
      <c r="A159" s="29">
        <v>156</v>
      </c>
      <c r="B159" s="47" t="s">
        <v>170</v>
      </c>
      <c r="C159" s="33">
        <v>6572.9664516692437</v>
      </c>
      <c r="D159" s="33">
        <v>-109.35694673768022</v>
      </c>
      <c r="E159" s="33">
        <f t="shared" si="4"/>
        <v>6463.6095049315636</v>
      </c>
      <c r="F159" s="33">
        <v>343.6388406515631</v>
      </c>
      <c r="G159" s="33">
        <f t="shared" si="5"/>
        <v>6807.248345583127</v>
      </c>
    </row>
    <row r="160" spans="1:7" x14ac:dyDescent="0.25">
      <c r="A160" s="29">
        <v>157</v>
      </c>
      <c r="B160" s="47" t="s">
        <v>171</v>
      </c>
      <c r="C160" s="33">
        <v>64825.904295091139</v>
      </c>
      <c r="D160" s="33">
        <v>-1078.5374402374823</v>
      </c>
      <c r="E160" s="33">
        <f t="shared" si="4"/>
        <v>63747.366854853659</v>
      </c>
      <c r="F160" s="33">
        <v>5874.3541819516286</v>
      </c>
      <c r="G160" s="33">
        <f t="shared" si="5"/>
        <v>69621.721036805291</v>
      </c>
    </row>
    <row r="161" spans="1:7" x14ac:dyDescent="0.25">
      <c r="A161" s="29">
        <v>158</v>
      </c>
      <c r="B161" s="47" t="s">
        <v>172</v>
      </c>
      <c r="C161" s="33">
        <v>8261.7859960310434</v>
      </c>
      <c r="D161" s="33">
        <v>-137.45268804980137</v>
      </c>
      <c r="E161" s="33">
        <f t="shared" si="4"/>
        <v>8124.3333079812419</v>
      </c>
      <c r="F161" s="33">
        <v>517.75207966750042</v>
      </c>
      <c r="G161" s="33">
        <f t="shared" si="5"/>
        <v>8642.0853876487417</v>
      </c>
    </row>
    <row r="162" spans="1:7" x14ac:dyDescent="0.25">
      <c r="A162" s="29">
        <v>159</v>
      </c>
      <c r="B162" s="47" t="s">
        <v>173</v>
      </c>
      <c r="C162" s="33">
        <v>13017.517164416215</v>
      </c>
      <c r="D162" s="33">
        <v>-216.57746836935272</v>
      </c>
      <c r="E162" s="33">
        <f t="shared" si="4"/>
        <v>12800.939696046862</v>
      </c>
      <c r="F162" s="33">
        <v>0</v>
      </c>
      <c r="G162" s="33">
        <f t="shared" si="5"/>
        <v>12800.939696046862</v>
      </c>
    </row>
    <row r="163" spans="1:7" x14ac:dyDescent="0.25">
      <c r="A163" s="29">
        <v>160</v>
      </c>
      <c r="B163" s="47" t="s">
        <v>174</v>
      </c>
      <c r="C163" s="33">
        <v>3575.8719484742369</v>
      </c>
      <c r="D163" s="33">
        <v>-59.494185697955864</v>
      </c>
      <c r="E163" s="33">
        <f t="shared" si="4"/>
        <v>3516.3777627762811</v>
      </c>
      <c r="F163" s="33">
        <v>383.86067290658326</v>
      </c>
      <c r="G163" s="33">
        <f t="shared" si="5"/>
        <v>3900.2384356828643</v>
      </c>
    </row>
    <row r="164" spans="1:7" x14ac:dyDescent="0.25">
      <c r="A164" s="29">
        <v>161</v>
      </c>
      <c r="B164" s="47" t="s">
        <v>175</v>
      </c>
      <c r="C164" s="33">
        <v>4509.4990380650315</v>
      </c>
      <c r="D164" s="33">
        <v>-75.02354458326441</v>
      </c>
      <c r="E164" s="33">
        <f t="shared" si="4"/>
        <v>4434.4754934817674</v>
      </c>
      <c r="F164" s="33">
        <v>62.976261290312223</v>
      </c>
      <c r="G164" s="33">
        <f t="shared" si="5"/>
        <v>4497.4517547720798</v>
      </c>
    </row>
    <row r="165" spans="1:7" x14ac:dyDescent="0.25">
      <c r="A165" s="29">
        <v>162</v>
      </c>
      <c r="B165" s="47" t="s">
        <v>176</v>
      </c>
      <c r="C165" s="33">
        <v>3577.5230290343666</v>
      </c>
      <c r="D165" s="33">
        <v>-59.522204387870723</v>
      </c>
      <c r="E165" s="33">
        <f t="shared" si="4"/>
        <v>3518.0008246464959</v>
      </c>
      <c r="F165" s="33">
        <v>0</v>
      </c>
      <c r="G165" s="33">
        <f t="shared" si="5"/>
        <v>3518.0008246464959</v>
      </c>
    </row>
    <row r="166" spans="1:7" x14ac:dyDescent="0.25">
      <c r="A166" s="29">
        <v>163</v>
      </c>
      <c r="B166" s="47" t="s">
        <v>177</v>
      </c>
      <c r="C166" s="33">
        <v>2810.7140431795892</v>
      </c>
      <c r="D166" s="33">
        <v>-46.763193467893487</v>
      </c>
      <c r="E166" s="33">
        <f t="shared" si="4"/>
        <v>2763.9508497116958</v>
      </c>
      <c r="F166" s="33">
        <v>0</v>
      </c>
      <c r="G166" s="33">
        <f t="shared" si="5"/>
        <v>2763.9508497116958</v>
      </c>
    </row>
    <row r="167" spans="1:7" x14ac:dyDescent="0.25">
      <c r="A167" s="29">
        <v>164</v>
      </c>
      <c r="B167" s="47" t="s">
        <v>178</v>
      </c>
      <c r="C167" s="33">
        <v>5110.0648500216948</v>
      </c>
      <c r="D167" s="33">
        <v>-85.019212210389043</v>
      </c>
      <c r="E167" s="33">
        <f t="shared" si="4"/>
        <v>5025.0456378113058</v>
      </c>
      <c r="F167" s="33">
        <v>0</v>
      </c>
      <c r="G167" s="33">
        <f t="shared" si="5"/>
        <v>5025.0456378113058</v>
      </c>
    </row>
    <row r="168" spans="1:7" x14ac:dyDescent="0.25">
      <c r="A168" s="29">
        <v>165</v>
      </c>
      <c r="B168" s="47" t="s">
        <v>179</v>
      </c>
      <c r="C168" s="33">
        <v>3082.2136027860074</v>
      </c>
      <c r="D168" s="33">
        <v>-51.281207216663901</v>
      </c>
      <c r="E168" s="33">
        <f t="shared" si="4"/>
        <v>3030.9323955693435</v>
      </c>
      <c r="F168" s="33">
        <v>949.54985190719071</v>
      </c>
      <c r="G168" s="33">
        <f t="shared" si="5"/>
        <v>3980.4822474765342</v>
      </c>
    </row>
    <row r="169" spans="1:7" x14ac:dyDescent="0.25">
      <c r="A169" s="29">
        <v>166</v>
      </c>
      <c r="B169" s="47" t="s">
        <v>180</v>
      </c>
      <c r="C169" s="33">
        <v>28074.944360873353</v>
      </c>
      <c r="D169" s="33">
        <v>-467.09607723431333</v>
      </c>
      <c r="E169" s="33">
        <f t="shared" si="4"/>
        <v>27607.848283639039</v>
      </c>
      <c r="F169" s="33">
        <v>3051.6419242560105</v>
      </c>
      <c r="G169" s="33">
        <f t="shared" si="5"/>
        <v>30659.490207895051</v>
      </c>
    </row>
    <row r="170" spans="1:7" x14ac:dyDescent="0.25">
      <c r="A170" s="29">
        <v>167</v>
      </c>
      <c r="B170" s="47" t="s">
        <v>181</v>
      </c>
      <c r="C170" s="33">
        <v>4043.4668081775535</v>
      </c>
      <c r="D170" s="33">
        <v>-67.27287448556757</v>
      </c>
      <c r="E170" s="33">
        <f t="shared" si="4"/>
        <v>3976.1939336919859</v>
      </c>
      <c r="F170" s="33">
        <v>625.35515828745395</v>
      </c>
      <c r="G170" s="33">
        <f t="shared" si="5"/>
        <v>4601.5490919794402</v>
      </c>
    </row>
    <row r="171" spans="1:7" x14ac:dyDescent="0.25">
      <c r="A171" s="29">
        <v>168</v>
      </c>
      <c r="B171" s="47" t="s">
        <v>182</v>
      </c>
      <c r="C171" s="33">
        <v>1891.6223592342265</v>
      </c>
      <c r="D171" s="33">
        <v>-31.471993446861209</v>
      </c>
      <c r="E171" s="33">
        <f t="shared" si="4"/>
        <v>1860.1503657873652</v>
      </c>
      <c r="F171" s="33">
        <v>0</v>
      </c>
      <c r="G171" s="33">
        <f t="shared" si="5"/>
        <v>1860.1503657873652</v>
      </c>
    </row>
    <row r="172" spans="1:7" x14ac:dyDescent="0.25">
      <c r="A172" s="29">
        <v>169</v>
      </c>
      <c r="B172" s="47" t="s">
        <v>183</v>
      </c>
      <c r="C172" s="33">
        <v>7017.3429909957285</v>
      </c>
      <c r="D172" s="33">
        <v>-116.75037853896265</v>
      </c>
      <c r="E172" s="33">
        <f t="shared" si="4"/>
        <v>6900.5926124567659</v>
      </c>
      <c r="F172" s="33">
        <v>0</v>
      </c>
      <c r="G172" s="33">
        <f t="shared" si="5"/>
        <v>6900.5926124567659</v>
      </c>
    </row>
    <row r="173" spans="1:7" x14ac:dyDescent="0.25">
      <c r="A173" s="29">
        <v>170</v>
      </c>
      <c r="B173" s="47" t="s">
        <v>184</v>
      </c>
      <c r="C173" s="33">
        <v>5900.1511234161662</v>
      </c>
      <c r="D173" s="33">
        <v>-98.163480116695524</v>
      </c>
      <c r="E173" s="33">
        <f t="shared" si="4"/>
        <v>5801.9876432994706</v>
      </c>
      <c r="F173" s="33">
        <v>551.60644689269498</v>
      </c>
      <c r="G173" s="33">
        <f t="shared" si="5"/>
        <v>6353.5940901921658</v>
      </c>
    </row>
    <row r="174" spans="1:7" x14ac:dyDescent="0.25">
      <c r="A174" s="29">
        <v>171</v>
      </c>
      <c r="B174" s="47" t="s">
        <v>185</v>
      </c>
      <c r="C174" s="33">
        <v>38525.665151287787</v>
      </c>
      <c r="D174" s="33">
        <v>-640.96955983718715</v>
      </c>
      <c r="E174" s="33">
        <f t="shared" si="4"/>
        <v>37884.695591450603</v>
      </c>
      <c r="F174" s="33">
        <v>0</v>
      </c>
      <c r="G174" s="33">
        <f t="shared" si="5"/>
        <v>37884.695591450603</v>
      </c>
    </row>
    <row r="175" spans="1:7" x14ac:dyDescent="0.25">
      <c r="A175" s="29">
        <v>172</v>
      </c>
      <c r="B175" s="47" t="s">
        <v>186</v>
      </c>
      <c r="C175" s="33">
        <v>2017.3845758277191</v>
      </c>
      <c r="D175" s="33">
        <v>-33.562888181757287</v>
      </c>
      <c r="E175" s="33">
        <f t="shared" si="4"/>
        <v>1983.8216876459619</v>
      </c>
      <c r="F175" s="33">
        <v>240.6008437901869</v>
      </c>
      <c r="G175" s="33">
        <f t="shared" si="5"/>
        <v>2224.4225314361488</v>
      </c>
    </row>
    <row r="176" spans="1:7" x14ac:dyDescent="0.25">
      <c r="A176" s="29">
        <v>173</v>
      </c>
      <c r="B176" s="47" t="s">
        <v>187</v>
      </c>
      <c r="C176" s="33">
        <v>4333.5410240854362</v>
      </c>
      <c r="D176" s="33">
        <v>-72.09909382340139</v>
      </c>
      <c r="E176" s="33">
        <f t="shared" si="4"/>
        <v>4261.4419302620345</v>
      </c>
      <c r="F176" s="33">
        <v>444.88034236449198</v>
      </c>
      <c r="G176" s="33">
        <f t="shared" si="5"/>
        <v>4706.3222726265267</v>
      </c>
    </row>
    <row r="177" spans="1:7" x14ac:dyDescent="0.25">
      <c r="A177" s="29">
        <v>174</v>
      </c>
      <c r="B177" s="47" t="s">
        <v>188</v>
      </c>
      <c r="C177" s="33">
        <v>6932.2533749861586</v>
      </c>
      <c r="D177" s="33">
        <v>-115.33543469826247</v>
      </c>
      <c r="E177" s="33">
        <f t="shared" si="4"/>
        <v>6816.9179402878963</v>
      </c>
      <c r="F177" s="33">
        <v>0</v>
      </c>
      <c r="G177" s="33">
        <f t="shared" si="5"/>
        <v>6816.9179402878963</v>
      </c>
    </row>
    <row r="178" spans="1:7" x14ac:dyDescent="0.25">
      <c r="A178" s="29">
        <v>175</v>
      </c>
      <c r="B178" s="47" t="s">
        <v>189</v>
      </c>
      <c r="C178" s="33">
        <v>2894.9044099555163</v>
      </c>
      <c r="D178" s="33">
        <v>-48.164127963636254</v>
      </c>
      <c r="E178" s="33">
        <f t="shared" si="4"/>
        <v>2846.7402819918798</v>
      </c>
      <c r="F178" s="33">
        <v>0</v>
      </c>
      <c r="G178" s="33">
        <f t="shared" si="5"/>
        <v>2846.7402819918798</v>
      </c>
    </row>
    <row r="179" spans="1:7" x14ac:dyDescent="0.25">
      <c r="A179" s="29">
        <v>176</v>
      </c>
      <c r="B179" s="47" t="s">
        <v>190</v>
      </c>
      <c r="C179" s="33">
        <v>6343.7316060440171</v>
      </c>
      <c r="D179" s="33">
        <v>-105.54290257302054</v>
      </c>
      <c r="E179" s="33">
        <f t="shared" si="4"/>
        <v>6238.1887034709962</v>
      </c>
      <c r="F179" s="33">
        <v>589.08632941084238</v>
      </c>
      <c r="G179" s="33">
        <f t="shared" si="5"/>
        <v>6827.2750328818383</v>
      </c>
    </row>
    <row r="180" spans="1:7" x14ac:dyDescent="0.25">
      <c r="A180" s="29">
        <v>177</v>
      </c>
      <c r="B180" s="47" t="s">
        <v>191</v>
      </c>
      <c r="C180" s="33">
        <v>26118.281221002566</v>
      </c>
      <c r="D180" s="33">
        <v>-434.54186188949075</v>
      </c>
      <c r="E180" s="33">
        <f t="shared" si="4"/>
        <v>25683.739359113075</v>
      </c>
      <c r="F180" s="33">
        <v>4546.7655419118009</v>
      </c>
      <c r="G180" s="33">
        <f t="shared" si="5"/>
        <v>30230.504901024877</v>
      </c>
    </row>
    <row r="181" spans="1:7" x14ac:dyDescent="0.25">
      <c r="A181" s="29">
        <v>178</v>
      </c>
      <c r="B181" s="47" t="s">
        <v>192</v>
      </c>
      <c r="C181" s="33">
        <v>12181.053217430941</v>
      </c>
      <c r="D181" s="33">
        <v>-202.6626864903877</v>
      </c>
      <c r="E181" s="33">
        <f t="shared" si="4"/>
        <v>11978.390530940553</v>
      </c>
      <c r="F181" s="33">
        <v>0</v>
      </c>
      <c r="G181" s="33">
        <f t="shared" si="5"/>
        <v>11978.390530940553</v>
      </c>
    </row>
    <row r="182" spans="1:7" x14ac:dyDescent="0.25">
      <c r="A182" s="29">
        <v>179</v>
      </c>
      <c r="B182" s="47" t="s">
        <v>193</v>
      </c>
      <c r="C182" s="33">
        <v>5857.458897504227</v>
      </c>
      <c r="D182" s="33">
        <v>-97.452505860106072</v>
      </c>
      <c r="E182" s="33">
        <f t="shared" si="4"/>
        <v>5760.0063916441213</v>
      </c>
      <c r="F182" s="33">
        <v>464.7985209490252</v>
      </c>
      <c r="G182" s="33">
        <f t="shared" si="5"/>
        <v>6224.8049125931466</v>
      </c>
    </row>
    <row r="183" spans="1:7" x14ac:dyDescent="0.25">
      <c r="A183" s="29">
        <v>180</v>
      </c>
      <c r="B183" s="47" t="s">
        <v>194</v>
      </c>
      <c r="C183" s="33">
        <v>5192.7220705632162</v>
      </c>
      <c r="D183" s="33">
        <v>-86.395630352456294</v>
      </c>
      <c r="E183" s="33">
        <f t="shared" si="4"/>
        <v>5106.3264402107598</v>
      </c>
      <c r="F183" s="33">
        <v>330.96682500596341</v>
      </c>
      <c r="G183" s="33">
        <f t="shared" si="5"/>
        <v>5437.2932652167228</v>
      </c>
    </row>
    <row r="184" spans="1:7" x14ac:dyDescent="0.25">
      <c r="A184" s="29">
        <v>181</v>
      </c>
      <c r="B184" s="47" t="s">
        <v>195</v>
      </c>
      <c r="C184" s="33">
        <v>1256.4133390962591</v>
      </c>
      <c r="D184" s="33">
        <v>-20.905445012721408</v>
      </c>
      <c r="E184" s="33">
        <f t="shared" si="4"/>
        <v>1235.5078940835376</v>
      </c>
      <c r="F184" s="33">
        <v>112.97793544506108</v>
      </c>
      <c r="G184" s="33">
        <f t="shared" si="5"/>
        <v>1348.4858295285987</v>
      </c>
    </row>
    <row r="185" spans="1:7" x14ac:dyDescent="0.25">
      <c r="A185" s="29">
        <v>182</v>
      </c>
      <c r="B185" s="47" t="s">
        <v>196</v>
      </c>
      <c r="C185" s="33">
        <v>3980.9910991254819</v>
      </c>
      <c r="D185" s="33">
        <v>-66.236182958717919</v>
      </c>
      <c r="E185" s="33">
        <f t="shared" si="4"/>
        <v>3914.7549161667639</v>
      </c>
      <c r="F185" s="33">
        <v>0</v>
      </c>
      <c r="G185" s="33">
        <f t="shared" si="5"/>
        <v>3914.7549161667639</v>
      </c>
    </row>
    <row r="186" spans="1:7" x14ac:dyDescent="0.25">
      <c r="A186" s="29">
        <v>183</v>
      </c>
      <c r="B186" s="47" t="s">
        <v>197</v>
      </c>
      <c r="C186" s="33">
        <v>2622.9478548369193</v>
      </c>
      <c r="D186" s="33">
        <v>-43.639109542387125</v>
      </c>
      <c r="E186" s="33">
        <f t="shared" si="4"/>
        <v>2579.3087452945324</v>
      </c>
      <c r="F186" s="33">
        <v>625.54645906911787</v>
      </c>
      <c r="G186" s="33">
        <f t="shared" si="5"/>
        <v>3204.85520436365</v>
      </c>
    </row>
    <row r="187" spans="1:7" x14ac:dyDescent="0.25">
      <c r="A187" s="29">
        <v>184</v>
      </c>
      <c r="B187" s="47" t="s">
        <v>198</v>
      </c>
      <c r="C187" s="33">
        <v>821766.01309720264</v>
      </c>
      <c r="D187" s="33">
        <v>-13672.090991595014</v>
      </c>
      <c r="E187" s="33">
        <f t="shared" si="4"/>
        <v>808093.92210560758</v>
      </c>
      <c r="F187" s="33">
        <v>45393.871694569156</v>
      </c>
      <c r="G187" s="33">
        <f t="shared" si="5"/>
        <v>853487.7938001767</v>
      </c>
    </row>
    <row r="188" spans="1:7" x14ac:dyDescent="0.25">
      <c r="A188" s="29">
        <v>185</v>
      </c>
      <c r="B188" s="47" t="s">
        <v>199</v>
      </c>
      <c r="C188" s="33">
        <v>16678.434503527875</v>
      </c>
      <c r="D188" s="33">
        <v>-277.48659790800878</v>
      </c>
      <c r="E188" s="33">
        <f t="shared" si="4"/>
        <v>16400.947905619865</v>
      </c>
      <c r="F188" s="33">
        <v>1166.0668352457935</v>
      </c>
      <c r="G188" s="33">
        <f t="shared" si="5"/>
        <v>17567.014740865659</v>
      </c>
    </row>
    <row r="189" spans="1:7" x14ac:dyDescent="0.25">
      <c r="A189" s="29">
        <v>186</v>
      </c>
      <c r="B189" s="47" t="s">
        <v>200</v>
      </c>
      <c r="C189" s="33">
        <v>1009.9011147525264</v>
      </c>
      <c r="D189" s="33">
        <v>-16.800706940195106</v>
      </c>
      <c r="E189" s="33">
        <f t="shared" si="4"/>
        <v>993.10040781233124</v>
      </c>
      <c r="F189" s="33">
        <v>0</v>
      </c>
      <c r="G189" s="33">
        <f t="shared" si="5"/>
        <v>993.10040781233124</v>
      </c>
    </row>
    <row r="190" spans="1:7" x14ac:dyDescent="0.25">
      <c r="A190" s="29">
        <v>187</v>
      </c>
      <c r="B190" s="47" t="s">
        <v>201</v>
      </c>
      <c r="C190" s="33">
        <v>3213.4155401535004</v>
      </c>
      <c r="D190" s="33">
        <v>-53.463162693783261</v>
      </c>
      <c r="E190" s="33">
        <f t="shared" si="4"/>
        <v>3159.9523774597174</v>
      </c>
      <c r="F190" s="33">
        <v>0</v>
      </c>
      <c r="G190" s="33">
        <f t="shared" si="5"/>
        <v>3159.9523774597174</v>
      </c>
    </row>
    <row r="191" spans="1:7" x14ac:dyDescent="0.25">
      <c r="A191" s="29">
        <v>188</v>
      </c>
      <c r="B191" s="47" t="s">
        <v>202</v>
      </c>
      <c r="C191" s="33">
        <v>17860.534475627555</v>
      </c>
      <c r="D191" s="33">
        <v>-297.15571822823716</v>
      </c>
      <c r="E191" s="33">
        <f t="shared" si="4"/>
        <v>17563.378757399318</v>
      </c>
      <c r="F191" s="33">
        <v>0</v>
      </c>
      <c r="G191" s="33">
        <f t="shared" si="5"/>
        <v>17563.378757399318</v>
      </c>
    </row>
    <row r="192" spans="1:7" x14ac:dyDescent="0.25">
      <c r="A192" s="29">
        <v>189</v>
      </c>
      <c r="B192" s="47" t="s">
        <v>203</v>
      </c>
      <c r="C192" s="33">
        <v>8047.4845844005658</v>
      </c>
      <c r="D192" s="33">
        <v>-133.89081209437538</v>
      </c>
      <c r="E192" s="33">
        <f t="shared" si="4"/>
        <v>7913.5937723061907</v>
      </c>
      <c r="F192" s="33">
        <v>918.25056074180361</v>
      </c>
      <c r="G192" s="33">
        <f t="shared" si="5"/>
        <v>8831.844333047995</v>
      </c>
    </row>
    <row r="193" spans="1:7" x14ac:dyDescent="0.25">
      <c r="A193" s="29">
        <v>190</v>
      </c>
      <c r="B193" s="47" t="s">
        <v>204</v>
      </c>
      <c r="C193" s="33">
        <v>48675.358575292761</v>
      </c>
      <c r="D193" s="33">
        <v>-809.83119928154133</v>
      </c>
      <c r="E193" s="33">
        <f t="shared" si="4"/>
        <v>47865.527376011218</v>
      </c>
      <c r="F193" s="33">
        <v>5008.1511860740648</v>
      </c>
      <c r="G193" s="33">
        <f t="shared" si="5"/>
        <v>52873.678562085282</v>
      </c>
    </row>
    <row r="194" spans="1:7" x14ac:dyDescent="0.25">
      <c r="A194" s="29">
        <v>191</v>
      </c>
      <c r="B194" s="47" t="s">
        <v>205</v>
      </c>
      <c r="C194" s="33">
        <v>644.52583187013124</v>
      </c>
      <c r="D194" s="33">
        <v>-10.724153564910864</v>
      </c>
      <c r="E194" s="33">
        <f t="shared" si="4"/>
        <v>633.80167830522032</v>
      </c>
      <c r="F194" s="33">
        <v>211.16563417755765</v>
      </c>
      <c r="G194" s="33">
        <f t="shared" si="5"/>
        <v>844.96731248277797</v>
      </c>
    </row>
    <row r="195" spans="1:7" x14ac:dyDescent="0.25">
      <c r="A195" s="29">
        <v>192</v>
      </c>
      <c r="B195" s="47" t="s">
        <v>206</v>
      </c>
      <c r="C195" s="33">
        <v>4102.0359426900304</v>
      </c>
      <c r="D195" s="33">
        <v>-68.246523960108775</v>
      </c>
      <c r="E195" s="33">
        <f t="shared" si="4"/>
        <v>4033.7894187299216</v>
      </c>
      <c r="F195" s="33">
        <v>709.88071145579966</v>
      </c>
      <c r="G195" s="33">
        <f t="shared" si="5"/>
        <v>4743.6701301857211</v>
      </c>
    </row>
    <row r="196" spans="1:7" x14ac:dyDescent="0.25">
      <c r="A196" s="29">
        <v>193</v>
      </c>
      <c r="B196" s="47" t="s">
        <v>207</v>
      </c>
      <c r="C196" s="33">
        <v>9247.5695411730958</v>
      </c>
      <c r="D196" s="33">
        <v>-153.85412865870978</v>
      </c>
      <c r="E196" s="33">
        <f t="shared" si="4"/>
        <v>9093.7154125143861</v>
      </c>
      <c r="F196" s="33">
        <v>617.01197404621757</v>
      </c>
      <c r="G196" s="33">
        <f t="shared" si="5"/>
        <v>9710.7273865606039</v>
      </c>
    </row>
    <row r="197" spans="1:7" x14ac:dyDescent="0.25">
      <c r="A197" s="29">
        <v>194</v>
      </c>
      <c r="B197" s="47" t="s">
        <v>208</v>
      </c>
      <c r="C197" s="33">
        <v>3298.2987710930538</v>
      </c>
      <c r="D197" s="33">
        <v>-54.87810653448345</v>
      </c>
      <c r="E197" s="33">
        <f t="shared" ref="E197:E260" si="6">+C197+D197</f>
        <v>3243.4206645585705</v>
      </c>
      <c r="F197" s="33">
        <v>203.14420982448243</v>
      </c>
      <c r="G197" s="33">
        <f t="shared" ref="G197:G260" si="7">+E197+F197</f>
        <v>3446.5648743830529</v>
      </c>
    </row>
    <row r="198" spans="1:7" x14ac:dyDescent="0.25">
      <c r="A198" s="29">
        <v>195</v>
      </c>
      <c r="B198" s="47" t="s">
        <v>209</v>
      </c>
      <c r="C198" s="33">
        <v>2810.4781745281421</v>
      </c>
      <c r="D198" s="33">
        <v>-46.759691131654129</v>
      </c>
      <c r="E198" s="33">
        <f t="shared" si="6"/>
        <v>2763.718483396488</v>
      </c>
      <c r="F198" s="33">
        <v>342.66423364267308</v>
      </c>
      <c r="G198" s="33">
        <f t="shared" si="7"/>
        <v>3106.382717039161</v>
      </c>
    </row>
    <row r="199" spans="1:7" x14ac:dyDescent="0.25">
      <c r="A199" s="29">
        <v>196</v>
      </c>
      <c r="B199" s="47" t="s">
        <v>210</v>
      </c>
      <c r="C199" s="33">
        <v>1169.2156470143802</v>
      </c>
      <c r="D199" s="33">
        <v>-19.451975473388288</v>
      </c>
      <c r="E199" s="33">
        <f t="shared" si="6"/>
        <v>1149.7636715409919</v>
      </c>
      <c r="F199" s="33">
        <v>76.499113791763691</v>
      </c>
      <c r="G199" s="33">
        <f t="shared" si="7"/>
        <v>1226.2627853327556</v>
      </c>
    </row>
    <row r="200" spans="1:7" x14ac:dyDescent="0.25">
      <c r="A200" s="29">
        <v>197</v>
      </c>
      <c r="B200" s="47" t="s">
        <v>211</v>
      </c>
      <c r="C200" s="33">
        <v>12852.423850193905</v>
      </c>
      <c r="D200" s="33">
        <v>-213.83163675769688</v>
      </c>
      <c r="E200" s="33">
        <f t="shared" si="6"/>
        <v>12638.592213436208</v>
      </c>
      <c r="F200" s="33">
        <v>855.45267594939719</v>
      </c>
      <c r="G200" s="33">
        <f t="shared" si="7"/>
        <v>13494.044889385605</v>
      </c>
    </row>
    <row r="201" spans="1:7" x14ac:dyDescent="0.25">
      <c r="A201" s="29">
        <v>198</v>
      </c>
      <c r="B201" s="47" t="s">
        <v>212</v>
      </c>
      <c r="C201" s="33">
        <v>75910.300959409142</v>
      </c>
      <c r="D201" s="33">
        <v>-1262.9529549208205</v>
      </c>
      <c r="E201" s="33">
        <f t="shared" si="6"/>
        <v>74647.348004488318</v>
      </c>
      <c r="F201" s="33">
        <v>7937.3127057583306</v>
      </c>
      <c r="G201" s="33">
        <f t="shared" si="7"/>
        <v>82584.660710246651</v>
      </c>
    </row>
    <row r="202" spans="1:7" x14ac:dyDescent="0.25">
      <c r="A202" s="29">
        <v>199</v>
      </c>
      <c r="B202" s="47" t="s">
        <v>213</v>
      </c>
      <c r="C202" s="33">
        <v>1043.8514587702048</v>
      </c>
      <c r="D202" s="33">
        <v>-17.368085410970927</v>
      </c>
      <c r="E202" s="33">
        <f t="shared" si="6"/>
        <v>1026.4833733592338</v>
      </c>
      <c r="F202" s="33">
        <v>0</v>
      </c>
      <c r="G202" s="33">
        <f t="shared" si="7"/>
        <v>1026.4833733592338</v>
      </c>
    </row>
    <row r="203" spans="1:7" x14ac:dyDescent="0.25">
      <c r="A203" s="29">
        <v>200</v>
      </c>
      <c r="B203" s="47" t="s">
        <v>214</v>
      </c>
      <c r="C203" s="33">
        <v>6851.0703335161825</v>
      </c>
      <c r="D203" s="33">
        <v>-113.98353290987069</v>
      </c>
      <c r="E203" s="33">
        <f t="shared" si="6"/>
        <v>6737.086800606312</v>
      </c>
      <c r="F203" s="33">
        <v>0</v>
      </c>
      <c r="G203" s="33">
        <f t="shared" si="7"/>
        <v>6737.086800606312</v>
      </c>
    </row>
    <row r="204" spans="1:7" x14ac:dyDescent="0.25">
      <c r="A204" s="29">
        <v>201</v>
      </c>
      <c r="B204" s="47" t="s">
        <v>215</v>
      </c>
      <c r="C204" s="33">
        <v>3528.6539928126545</v>
      </c>
      <c r="D204" s="33">
        <v>-58.706160044100564</v>
      </c>
      <c r="E204" s="33">
        <f t="shared" si="6"/>
        <v>3469.9478327685538</v>
      </c>
      <c r="F204" s="33">
        <v>0</v>
      </c>
      <c r="G204" s="33">
        <f t="shared" si="7"/>
        <v>3469.9478327685538</v>
      </c>
    </row>
    <row r="205" spans="1:7" x14ac:dyDescent="0.25">
      <c r="A205" s="29">
        <v>202</v>
      </c>
      <c r="B205" s="47" t="s">
        <v>216</v>
      </c>
      <c r="C205" s="33">
        <v>9377.9459382605237</v>
      </c>
      <c r="D205" s="33">
        <v>-156.02557712711106</v>
      </c>
      <c r="E205" s="33">
        <f t="shared" si="6"/>
        <v>9221.9203611334124</v>
      </c>
      <c r="F205" s="33">
        <v>1812.3516419397699</v>
      </c>
      <c r="G205" s="33">
        <f t="shared" si="7"/>
        <v>11034.272003073182</v>
      </c>
    </row>
    <row r="206" spans="1:7" x14ac:dyDescent="0.25">
      <c r="A206" s="29">
        <v>203</v>
      </c>
      <c r="B206" s="47" t="s">
        <v>217</v>
      </c>
      <c r="C206" s="33">
        <v>5811.3318343555884</v>
      </c>
      <c r="D206" s="33">
        <v>-96.685494223686916</v>
      </c>
      <c r="E206" s="33">
        <f t="shared" si="6"/>
        <v>5714.6463401319015</v>
      </c>
      <c r="F206" s="33">
        <v>0</v>
      </c>
      <c r="G206" s="33">
        <f t="shared" si="7"/>
        <v>5714.6463401319015</v>
      </c>
    </row>
    <row r="207" spans="1:7" x14ac:dyDescent="0.25">
      <c r="A207" s="29">
        <v>204</v>
      </c>
      <c r="B207" s="47" t="s">
        <v>218</v>
      </c>
      <c r="C207" s="33">
        <v>1079.3054654408588</v>
      </c>
      <c r="D207" s="33">
        <v>-17.956477899182886</v>
      </c>
      <c r="E207" s="33">
        <f t="shared" si="6"/>
        <v>1061.348987541676</v>
      </c>
      <c r="F207" s="33">
        <v>0</v>
      </c>
      <c r="G207" s="33">
        <f t="shared" si="7"/>
        <v>1061.348987541676</v>
      </c>
    </row>
    <row r="208" spans="1:7" x14ac:dyDescent="0.25">
      <c r="A208" s="29">
        <v>205</v>
      </c>
      <c r="B208" s="47" t="s">
        <v>219</v>
      </c>
      <c r="C208" s="33">
        <v>31818.283051875082</v>
      </c>
      <c r="D208" s="33">
        <v>-529.37462024255797</v>
      </c>
      <c r="E208" s="33">
        <f t="shared" si="6"/>
        <v>31288.908431632524</v>
      </c>
      <c r="F208" s="33">
        <v>7181.6435280978276</v>
      </c>
      <c r="G208" s="33">
        <f t="shared" si="7"/>
        <v>38470.55195973035</v>
      </c>
    </row>
    <row r="209" spans="1:7" x14ac:dyDescent="0.25">
      <c r="A209" s="29">
        <v>206</v>
      </c>
      <c r="B209" s="47" t="s">
        <v>220</v>
      </c>
      <c r="C209" s="33">
        <v>4785.0968154903449</v>
      </c>
      <c r="D209" s="33">
        <v>-79.611605056821972</v>
      </c>
      <c r="E209" s="33">
        <f t="shared" si="6"/>
        <v>4705.4852104335232</v>
      </c>
      <c r="F209" s="33">
        <v>795.48360193957615</v>
      </c>
      <c r="G209" s="33">
        <f t="shared" si="7"/>
        <v>5500.9688123730994</v>
      </c>
    </row>
    <row r="210" spans="1:7" x14ac:dyDescent="0.25">
      <c r="A210" s="29">
        <v>207</v>
      </c>
      <c r="B210" s="47" t="s">
        <v>221</v>
      </c>
      <c r="C210" s="33">
        <v>40253.255605231221</v>
      </c>
      <c r="D210" s="33">
        <v>-669.71323335358932</v>
      </c>
      <c r="E210" s="33">
        <f t="shared" si="6"/>
        <v>39583.542371877629</v>
      </c>
      <c r="F210" s="33">
        <v>3892.0533301801456</v>
      </c>
      <c r="G210" s="33">
        <f t="shared" si="7"/>
        <v>43475.595702057777</v>
      </c>
    </row>
    <row r="211" spans="1:7" x14ac:dyDescent="0.25">
      <c r="A211" s="29">
        <v>208</v>
      </c>
      <c r="B211" s="47" t="s">
        <v>222</v>
      </c>
      <c r="C211" s="33">
        <v>12448.646202497765</v>
      </c>
      <c r="D211" s="33">
        <v>-207.11415585061036</v>
      </c>
      <c r="E211" s="33">
        <f t="shared" si="6"/>
        <v>12241.532046647155</v>
      </c>
      <c r="F211" s="33">
        <v>2791.4288717941522</v>
      </c>
      <c r="G211" s="33">
        <f t="shared" si="7"/>
        <v>15032.960918441308</v>
      </c>
    </row>
    <row r="212" spans="1:7" x14ac:dyDescent="0.25">
      <c r="A212" s="29">
        <v>209</v>
      </c>
      <c r="B212" s="47" t="s">
        <v>223</v>
      </c>
      <c r="C212" s="33">
        <v>1349.1539444871466</v>
      </c>
      <c r="D212" s="33">
        <v>-22.446472958038449</v>
      </c>
      <c r="E212" s="33">
        <f t="shared" si="6"/>
        <v>1326.7074715291083</v>
      </c>
      <c r="F212" s="33">
        <v>197.98908766706802</v>
      </c>
      <c r="G212" s="33">
        <f t="shared" si="7"/>
        <v>1524.6965591961762</v>
      </c>
    </row>
    <row r="213" spans="1:7" x14ac:dyDescent="0.25">
      <c r="A213" s="29">
        <v>210</v>
      </c>
      <c r="B213" s="47" t="s">
        <v>224</v>
      </c>
      <c r="C213" s="33">
        <v>10767.654549005869</v>
      </c>
      <c r="D213" s="33">
        <v>-179.14449864310603</v>
      </c>
      <c r="E213" s="33">
        <f t="shared" si="6"/>
        <v>10588.510050362764</v>
      </c>
      <c r="F213" s="33">
        <v>0</v>
      </c>
      <c r="G213" s="33">
        <f t="shared" si="7"/>
        <v>10588.510050362764</v>
      </c>
    </row>
    <row r="214" spans="1:7" x14ac:dyDescent="0.25">
      <c r="A214" s="29">
        <v>211</v>
      </c>
      <c r="B214" s="47" t="s">
        <v>225</v>
      </c>
      <c r="C214" s="33">
        <v>4868.6385434747926</v>
      </c>
      <c r="D214" s="33">
        <v>-81.002032543846667</v>
      </c>
      <c r="E214" s="33">
        <f t="shared" si="6"/>
        <v>4787.6365109309463</v>
      </c>
      <c r="F214" s="33">
        <v>0</v>
      </c>
      <c r="G214" s="33">
        <f t="shared" si="7"/>
        <v>4787.6365109309463</v>
      </c>
    </row>
    <row r="215" spans="1:7" x14ac:dyDescent="0.25">
      <c r="A215" s="29">
        <v>212</v>
      </c>
      <c r="B215" s="47" t="s">
        <v>226</v>
      </c>
      <c r="C215" s="33">
        <v>5205.8275225092493</v>
      </c>
      <c r="D215" s="33">
        <v>-86.612775199296436</v>
      </c>
      <c r="E215" s="33">
        <f t="shared" si="6"/>
        <v>5119.2147473099531</v>
      </c>
      <c r="F215" s="33">
        <v>0</v>
      </c>
      <c r="G215" s="33">
        <f t="shared" si="7"/>
        <v>5119.2147473099531</v>
      </c>
    </row>
    <row r="216" spans="1:7" x14ac:dyDescent="0.25">
      <c r="A216" s="29">
        <v>213</v>
      </c>
      <c r="B216" s="47" t="s">
        <v>227</v>
      </c>
      <c r="C216" s="33">
        <v>7577.6784560899323</v>
      </c>
      <c r="D216" s="33">
        <v>-126.07359760813077</v>
      </c>
      <c r="E216" s="33">
        <f t="shared" si="6"/>
        <v>7451.6048584818018</v>
      </c>
      <c r="F216" s="33">
        <v>0</v>
      </c>
      <c r="G216" s="33">
        <f t="shared" si="7"/>
        <v>7451.6048584818018</v>
      </c>
    </row>
    <row r="217" spans="1:7" x14ac:dyDescent="0.25">
      <c r="A217" s="29">
        <v>214</v>
      </c>
      <c r="B217" s="47" t="s">
        <v>228</v>
      </c>
      <c r="C217" s="33">
        <v>4191.7839645656823</v>
      </c>
      <c r="D217" s="33">
        <v>-69.74202153431419</v>
      </c>
      <c r="E217" s="33">
        <f t="shared" si="6"/>
        <v>4122.0419430313677</v>
      </c>
      <c r="F217" s="33">
        <v>430.95204655721545</v>
      </c>
      <c r="G217" s="33">
        <f t="shared" si="7"/>
        <v>4552.9939895885836</v>
      </c>
    </row>
    <row r="218" spans="1:7" x14ac:dyDescent="0.25">
      <c r="A218" s="29">
        <v>215</v>
      </c>
      <c r="B218" s="47" t="s">
        <v>229</v>
      </c>
      <c r="C218" s="33">
        <v>2180.2518796519962</v>
      </c>
      <c r="D218" s="33">
        <v>-36.273696431019538</v>
      </c>
      <c r="E218" s="33">
        <f t="shared" si="6"/>
        <v>2143.9781832209765</v>
      </c>
      <c r="F218" s="33">
        <v>280.70306454305262</v>
      </c>
      <c r="G218" s="33">
        <f t="shared" si="7"/>
        <v>2424.6812477640292</v>
      </c>
    </row>
    <row r="219" spans="1:7" x14ac:dyDescent="0.25">
      <c r="A219" s="29">
        <v>216</v>
      </c>
      <c r="B219" s="47" t="s">
        <v>230</v>
      </c>
      <c r="C219" s="33">
        <v>2341.2912014275576</v>
      </c>
      <c r="D219" s="33">
        <v>-38.952983654127571</v>
      </c>
      <c r="E219" s="33">
        <f t="shared" si="6"/>
        <v>2302.3382177734302</v>
      </c>
      <c r="F219" s="33">
        <v>0</v>
      </c>
      <c r="G219" s="33">
        <f t="shared" si="7"/>
        <v>2302.3382177734302</v>
      </c>
    </row>
    <row r="220" spans="1:7" x14ac:dyDescent="0.25">
      <c r="A220" s="29">
        <v>217</v>
      </c>
      <c r="B220" s="47" t="s">
        <v>231</v>
      </c>
      <c r="C220" s="33">
        <v>6930.5433272631653</v>
      </c>
      <c r="D220" s="33">
        <v>-115.3074160083476</v>
      </c>
      <c r="E220" s="33">
        <f t="shared" si="6"/>
        <v>6815.2359112548174</v>
      </c>
      <c r="F220" s="33">
        <v>526.82143307722345</v>
      </c>
      <c r="G220" s="33">
        <f t="shared" si="7"/>
        <v>7342.0573443320409</v>
      </c>
    </row>
    <row r="221" spans="1:7" x14ac:dyDescent="0.25">
      <c r="A221" s="29">
        <v>218</v>
      </c>
      <c r="B221" s="47" t="s">
        <v>232</v>
      </c>
      <c r="C221" s="33">
        <v>2206.005788031885</v>
      </c>
      <c r="D221" s="33">
        <v>-36.700981452221079</v>
      </c>
      <c r="E221" s="33">
        <f t="shared" si="6"/>
        <v>2169.3048065796638</v>
      </c>
      <c r="F221" s="33">
        <v>196.08391028077864</v>
      </c>
      <c r="G221" s="33">
        <f t="shared" si="7"/>
        <v>2365.3887168604424</v>
      </c>
    </row>
    <row r="222" spans="1:7" x14ac:dyDescent="0.25">
      <c r="A222" s="29">
        <v>219</v>
      </c>
      <c r="B222" s="47" t="s">
        <v>233</v>
      </c>
      <c r="C222" s="33">
        <v>6180.1566962653988</v>
      </c>
      <c r="D222" s="33">
        <v>-102.82158731504022</v>
      </c>
      <c r="E222" s="33">
        <f t="shared" si="6"/>
        <v>6077.3351089503585</v>
      </c>
      <c r="F222" s="33">
        <v>1196.7111064885069</v>
      </c>
      <c r="G222" s="33">
        <f t="shared" si="7"/>
        <v>7274.0462154388651</v>
      </c>
    </row>
    <row r="223" spans="1:7" x14ac:dyDescent="0.25">
      <c r="A223" s="29">
        <v>220</v>
      </c>
      <c r="B223" s="47" t="s">
        <v>234</v>
      </c>
      <c r="C223" s="33">
        <v>6700.8662279164755</v>
      </c>
      <c r="D223" s="33">
        <v>-111.48636717120921</v>
      </c>
      <c r="E223" s="33">
        <f t="shared" si="6"/>
        <v>6589.3798607452663</v>
      </c>
      <c r="F223" s="33">
        <v>1688.685177559317</v>
      </c>
      <c r="G223" s="33">
        <f t="shared" si="7"/>
        <v>8278.0650383045831</v>
      </c>
    </row>
    <row r="224" spans="1:7" x14ac:dyDescent="0.25">
      <c r="A224" s="29">
        <v>221</v>
      </c>
      <c r="B224" s="47" t="s">
        <v>235</v>
      </c>
      <c r="C224" s="33">
        <v>2283.7245086837302</v>
      </c>
      <c r="D224" s="33">
        <v>-37.993343524543782</v>
      </c>
      <c r="E224" s="33">
        <f t="shared" si="6"/>
        <v>2245.7311651591863</v>
      </c>
      <c r="F224" s="33">
        <v>392.89605874248605</v>
      </c>
      <c r="G224" s="33">
        <f t="shared" si="7"/>
        <v>2638.6272239016726</v>
      </c>
    </row>
    <row r="225" spans="1:7" x14ac:dyDescent="0.25">
      <c r="A225" s="29">
        <v>222</v>
      </c>
      <c r="B225" s="47" t="s">
        <v>236</v>
      </c>
      <c r="C225" s="33">
        <v>2904.5307992927046</v>
      </c>
      <c r="D225" s="33">
        <v>-48.325235430646671</v>
      </c>
      <c r="E225" s="33">
        <f t="shared" si="6"/>
        <v>2856.2055638620577</v>
      </c>
      <c r="F225" s="33">
        <v>562.75363288605001</v>
      </c>
      <c r="G225" s="33">
        <f t="shared" si="7"/>
        <v>3418.9591967481078</v>
      </c>
    </row>
    <row r="226" spans="1:7" x14ac:dyDescent="0.25">
      <c r="A226" s="29">
        <v>223</v>
      </c>
      <c r="B226" s="47" t="s">
        <v>237</v>
      </c>
      <c r="C226" s="33">
        <v>1868.7431000438503</v>
      </c>
      <c r="D226" s="33">
        <v>-31.090238796771306</v>
      </c>
      <c r="E226" s="33">
        <f t="shared" si="6"/>
        <v>1837.652861247079</v>
      </c>
      <c r="F226" s="33">
        <v>46.10446510052298</v>
      </c>
      <c r="G226" s="33">
        <f t="shared" si="7"/>
        <v>1883.757326347602</v>
      </c>
    </row>
    <row r="227" spans="1:7" x14ac:dyDescent="0.25">
      <c r="A227" s="29">
        <v>224</v>
      </c>
      <c r="B227" s="47" t="s">
        <v>238</v>
      </c>
      <c r="C227" s="33">
        <v>1058.3573808342062</v>
      </c>
      <c r="D227" s="33">
        <v>-17.606244275247196</v>
      </c>
      <c r="E227" s="33">
        <f t="shared" si="6"/>
        <v>1040.7511365589589</v>
      </c>
      <c r="F227" s="33">
        <v>45.704476963412766</v>
      </c>
      <c r="G227" s="33">
        <f t="shared" si="7"/>
        <v>1086.4556135223718</v>
      </c>
    </row>
    <row r="228" spans="1:7" x14ac:dyDescent="0.25">
      <c r="A228" s="29">
        <v>225</v>
      </c>
      <c r="B228" s="47" t="s">
        <v>239</v>
      </c>
      <c r="C228" s="33">
        <v>10785.005636677952</v>
      </c>
      <c r="D228" s="33">
        <v>-179.43519255097266</v>
      </c>
      <c r="E228" s="33">
        <f t="shared" si="6"/>
        <v>10605.570444126979</v>
      </c>
      <c r="F228" s="33">
        <v>0</v>
      </c>
      <c r="G228" s="33">
        <f t="shared" si="7"/>
        <v>10605.570444126979</v>
      </c>
    </row>
    <row r="229" spans="1:7" x14ac:dyDescent="0.25">
      <c r="A229" s="29">
        <v>226</v>
      </c>
      <c r="B229" s="47" t="s">
        <v>240</v>
      </c>
      <c r="C229" s="33">
        <v>9517.6244052893999</v>
      </c>
      <c r="D229" s="33">
        <v>-158.3476260538047</v>
      </c>
      <c r="E229" s="33">
        <f t="shared" si="6"/>
        <v>9359.2767792355953</v>
      </c>
      <c r="F229" s="33">
        <v>890.58357887108946</v>
      </c>
      <c r="G229" s="33">
        <f t="shared" si="7"/>
        <v>10249.860358106685</v>
      </c>
    </row>
    <row r="230" spans="1:7" x14ac:dyDescent="0.25">
      <c r="A230" s="29">
        <v>227</v>
      </c>
      <c r="B230" s="47" t="s">
        <v>241</v>
      </c>
      <c r="C230" s="33">
        <v>61935.230779070953</v>
      </c>
      <c r="D230" s="33">
        <v>-1030.4433589986331</v>
      </c>
      <c r="E230" s="33">
        <f t="shared" si="6"/>
        <v>60904.787420072316</v>
      </c>
      <c r="F230" s="33">
        <v>6428.2933759132338</v>
      </c>
      <c r="G230" s="33">
        <f t="shared" si="7"/>
        <v>67333.080795985545</v>
      </c>
    </row>
    <row r="231" spans="1:7" x14ac:dyDescent="0.25">
      <c r="A231" s="29">
        <v>228</v>
      </c>
      <c r="B231" s="47" t="s">
        <v>242</v>
      </c>
      <c r="C231" s="33">
        <v>1430.9119157950249</v>
      </c>
      <c r="D231" s="33">
        <v>-23.808881755148288</v>
      </c>
      <c r="E231" s="33">
        <f t="shared" si="6"/>
        <v>1407.1030340398765</v>
      </c>
      <c r="F231" s="33">
        <v>0</v>
      </c>
      <c r="G231" s="33">
        <f t="shared" si="7"/>
        <v>1407.1030340398765</v>
      </c>
    </row>
    <row r="232" spans="1:7" x14ac:dyDescent="0.25">
      <c r="A232" s="29">
        <v>229</v>
      </c>
      <c r="B232" s="47" t="s">
        <v>243</v>
      </c>
      <c r="C232" s="33">
        <v>17383.416419122059</v>
      </c>
      <c r="D232" s="33">
        <v>-289.21592197361508</v>
      </c>
      <c r="E232" s="33">
        <f t="shared" si="6"/>
        <v>17094.200497148442</v>
      </c>
      <c r="F232" s="33">
        <v>1863.9133556357212</v>
      </c>
      <c r="G232" s="33">
        <f t="shared" si="7"/>
        <v>18958.113852784165</v>
      </c>
    </row>
    <row r="233" spans="1:7" x14ac:dyDescent="0.25">
      <c r="A233" s="29">
        <v>230</v>
      </c>
      <c r="B233" s="47" t="s">
        <v>244</v>
      </c>
      <c r="C233" s="33">
        <v>3000.1902792452511</v>
      </c>
      <c r="D233" s="33">
        <v>-49.915296083314715</v>
      </c>
      <c r="E233" s="33">
        <f t="shared" si="6"/>
        <v>2950.2749831619362</v>
      </c>
      <c r="F233" s="33">
        <v>363.40276235961102</v>
      </c>
      <c r="G233" s="33">
        <f t="shared" si="7"/>
        <v>3313.6777455215474</v>
      </c>
    </row>
    <row r="234" spans="1:7" x14ac:dyDescent="0.25">
      <c r="A234" s="29">
        <v>231</v>
      </c>
      <c r="B234" s="47" t="s">
        <v>245</v>
      </c>
      <c r="C234" s="33">
        <v>7487.222828259939</v>
      </c>
      <c r="D234" s="33">
        <v>-124.56759302520729</v>
      </c>
      <c r="E234" s="33">
        <f t="shared" si="6"/>
        <v>7362.6552352347317</v>
      </c>
      <c r="F234" s="33">
        <v>0</v>
      </c>
      <c r="G234" s="33">
        <f t="shared" si="7"/>
        <v>7362.6552352347317</v>
      </c>
    </row>
    <row r="235" spans="1:7" x14ac:dyDescent="0.25">
      <c r="A235" s="29">
        <v>232</v>
      </c>
      <c r="B235" s="47" t="s">
        <v>246</v>
      </c>
      <c r="C235" s="33">
        <v>42825.889728356313</v>
      </c>
      <c r="D235" s="33">
        <v>-712.5117821985308</v>
      </c>
      <c r="E235" s="33">
        <f t="shared" si="6"/>
        <v>42113.37794615778</v>
      </c>
      <c r="F235" s="33">
        <v>7440.1211285579302</v>
      </c>
      <c r="G235" s="33">
        <f t="shared" si="7"/>
        <v>49553.499074715714</v>
      </c>
    </row>
    <row r="236" spans="1:7" x14ac:dyDescent="0.25">
      <c r="A236" s="29">
        <v>233</v>
      </c>
      <c r="B236" s="47" t="s">
        <v>247</v>
      </c>
      <c r="C236" s="33">
        <v>8010.0699195647567</v>
      </c>
      <c r="D236" s="33">
        <v>-133.26739624376987</v>
      </c>
      <c r="E236" s="33">
        <f t="shared" si="6"/>
        <v>7876.8025233209864</v>
      </c>
      <c r="F236" s="33">
        <v>0</v>
      </c>
      <c r="G236" s="33">
        <f t="shared" si="7"/>
        <v>7876.8025233209864</v>
      </c>
    </row>
    <row r="237" spans="1:7" x14ac:dyDescent="0.25">
      <c r="A237" s="29">
        <v>234</v>
      </c>
      <c r="B237" s="47" t="s">
        <v>248</v>
      </c>
      <c r="C237" s="33">
        <v>12816.394913685348</v>
      </c>
      <c r="D237" s="33">
        <v>-213.23273726076687</v>
      </c>
      <c r="E237" s="33">
        <f t="shared" si="6"/>
        <v>12603.162176424581</v>
      </c>
      <c r="F237" s="33">
        <v>0</v>
      </c>
      <c r="G237" s="33">
        <f t="shared" si="7"/>
        <v>12603.162176424581</v>
      </c>
    </row>
    <row r="238" spans="1:7" x14ac:dyDescent="0.25">
      <c r="A238" s="29">
        <v>235</v>
      </c>
      <c r="B238" s="47" t="s">
        <v>249</v>
      </c>
      <c r="C238" s="33">
        <v>7174.8000576274344</v>
      </c>
      <c r="D238" s="33">
        <v>-119.37012604600164</v>
      </c>
      <c r="E238" s="33">
        <f t="shared" si="6"/>
        <v>7055.4299315814324</v>
      </c>
      <c r="F238" s="33">
        <v>2330.5007262868635</v>
      </c>
      <c r="G238" s="33">
        <f t="shared" si="7"/>
        <v>9385.9306578682954</v>
      </c>
    </row>
    <row r="239" spans="1:7" x14ac:dyDescent="0.25">
      <c r="A239" s="29">
        <v>236</v>
      </c>
      <c r="B239" s="47" t="s">
        <v>250</v>
      </c>
      <c r="C239" s="33">
        <v>2832.3697337405833</v>
      </c>
      <c r="D239" s="33">
        <v>-47.123934100547253</v>
      </c>
      <c r="E239" s="33">
        <f t="shared" si="6"/>
        <v>2785.2457996400362</v>
      </c>
      <c r="F239" s="33">
        <v>972.84361605376978</v>
      </c>
      <c r="G239" s="33">
        <f t="shared" si="7"/>
        <v>3758.0894156938061</v>
      </c>
    </row>
    <row r="240" spans="1:7" x14ac:dyDescent="0.25">
      <c r="A240" s="29">
        <v>237</v>
      </c>
      <c r="B240" s="47" t="s">
        <v>251</v>
      </c>
      <c r="C240" s="33">
        <v>5124.0695512013717</v>
      </c>
      <c r="D240" s="33">
        <v>-85.250366402186586</v>
      </c>
      <c r="E240" s="33">
        <f t="shared" si="6"/>
        <v>5038.8191847991848</v>
      </c>
      <c r="F240" s="33">
        <v>368.33559054612982</v>
      </c>
      <c r="G240" s="33">
        <f t="shared" si="7"/>
        <v>5407.1547753453142</v>
      </c>
    </row>
    <row r="241" spans="1:7" x14ac:dyDescent="0.25">
      <c r="A241" s="29">
        <v>238</v>
      </c>
      <c r="B241" s="47" t="s">
        <v>252</v>
      </c>
      <c r="C241" s="33">
        <v>1706.4212424760451</v>
      </c>
      <c r="D241" s="33">
        <v>-28.389937556227128</v>
      </c>
      <c r="E241" s="33">
        <f t="shared" si="6"/>
        <v>1678.031304919818</v>
      </c>
      <c r="F241" s="33">
        <v>432.09442561786864</v>
      </c>
      <c r="G241" s="33">
        <f t="shared" si="7"/>
        <v>2110.1257305376866</v>
      </c>
    </row>
    <row r="242" spans="1:7" x14ac:dyDescent="0.25">
      <c r="A242" s="29">
        <v>239</v>
      </c>
      <c r="B242" s="47" t="s">
        <v>253</v>
      </c>
      <c r="C242" s="33">
        <v>3309.7236588975265</v>
      </c>
      <c r="D242" s="33">
        <v>-55.063730355169369</v>
      </c>
      <c r="E242" s="33">
        <f t="shared" si="6"/>
        <v>3254.6599285423572</v>
      </c>
      <c r="F242" s="33">
        <v>336.42876223367915</v>
      </c>
      <c r="G242" s="33">
        <f t="shared" si="7"/>
        <v>3591.0886907760364</v>
      </c>
    </row>
    <row r="243" spans="1:7" x14ac:dyDescent="0.25">
      <c r="A243" s="29">
        <v>240</v>
      </c>
      <c r="B243" s="47" t="s">
        <v>254</v>
      </c>
      <c r="C243" s="33">
        <v>4062.2773331304656</v>
      </c>
      <c r="D243" s="33">
        <v>-67.584582410870325</v>
      </c>
      <c r="E243" s="33">
        <f t="shared" si="6"/>
        <v>3994.6927507195951</v>
      </c>
      <c r="F243" s="33">
        <v>0</v>
      </c>
      <c r="G243" s="33">
        <f t="shared" si="7"/>
        <v>3994.6927507195951</v>
      </c>
    </row>
    <row r="244" spans="1:7" x14ac:dyDescent="0.25">
      <c r="A244" s="29">
        <v>241</v>
      </c>
      <c r="B244" s="47" t="s">
        <v>255</v>
      </c>
      <c r="C244" s="33">
        <v>2677.2271282512015</v>
      </c>
      <c r="D244" s="33">
        <v>-44.542712292141204</v>
      </c>
      <c r="E244" s="33">
        <f t="shared" si="6"/>
        <v>2632.6844159590605</v>
      </c>
      <c r="F244" s="33">
        <v>319.44600250221879</v>
      </c>
      <c r="G244" s="33">
        <f t="shared" si="7"/>
        <v>2952.1304184612791</v>
      </c>
    </row>
    <row r="245" spans="1:7" x14ac:dyDescent="0.25">
      <c r="A245" s="29">
        <v>242</v>
      </c>
      <c r="B245" s="47" t="s">
        <v>256</v>
      </c>
      <c r="C245" s="33">
        <v>21797.816165281733</v>
      </c>
      <c r="D245" s="33">
        <v>-362.65991291292954</v>
      </c>
      <c r="E245" s="33">
        <f t="shared" si="6"/>
        <v>21435.156252368804</v>
      </c>
      <c r="F245" s="33">
        <v>0</v>
      </c>
      <c r="G245" s="33">
        <f t="shared" si="7"/>
        <v>21435.156252368804</v>
      </c>
    </row>
    <row r="246" spans="1:7" x14ac:dyDescent="0.25">
      <c r="A246" s="29">
        <v>243</v>
      </c>
      <c r="B246" s="47" t="s">
        <v>257</v>
      </c>
      <c r="C246" s="33">
        <v>7608.7541509180974</v>
      </c>
      <c r="D246" s="33">
        <v>-126.59194337155559</v>
      </c>
      <c r="E246" s="33">
        <f t="shared" si="6"/>
        <v>7482.162207546542</v>
      </c>
      <c r="F246" s="33">
        <v>581.77326070727088</v>
      </c>
      <c r="G246" s="33">
        <f t="shared" si="7"/>
        <v>8063.9354682538133</v>
      </c>
    </row>
    <row r="247" spans="1:7" x14ac:dyDescent="0.25">
      <c r="A247" s="29">
        <v>244</v>
      </c>
      <c r="B247" s="47" t="s">
        <v>258</v>
      </c>
      <c r="C247" s="33">
        <v>6694.4535489552563</v>
      </c>
      <c r="D247" s="33">
        <v>-111.37779474778915</v>
      </c>
      <c r="E247" s="33">
        <f t="shared" si="6"/>
        <v>6583.0757542074671</v>
      </c>
      <c r="F247" s="33">
        <v>0</v>
      </c>
      <c r="G247" s="33">
        <f t="shared" si="7"/>
        <v>6583.0757542074671</v>
      </c>
    </row>
    <row r="248" spans="1:7" x14ac:dyDescent="0.25">
      <c r="A248" s="29">
        <v>245</v>
      </c>
      <c r="B248" s="47" t="s">
        <v>259</v>
      </c>
      <c r="C248" s="33">
        <v>2327.2422748757344</v>
      </c>
      <c r="D248" s="33">
        <v>-38.718327126090664</v>
      </c>
      <c r="E248" s="33">
        <f t="shared" si="6"/>
        <v>2288.5239477496439</v>
      </c>
      <c r="F248" s="33">
        <v>40.5780143209481</v>
      </c>
      <c r="G248" s="33">
        <f t="shared" si="7"/>
        <v>2329.101962070592</v>
      </c>
    </row>
    <row r="249" spans="1:7" x14ac:dyDescent="0.25">
      <c r="A249" s="29">
        <v>246</v>
      </c>
      <c r="B249" s="47" t="s">
        <v>260</v>
      </c>
      <c r="C249" s="33">
        <v>1166.7242843834692</v>
      </c>
      <c r="D249" s="33">
        <v>-19.41344977475536</v>
      </c>
      <c r="E249" s="33">
        <f t="shared" si="6"/>
        <v>1147.3108346087138</v>
      </c>
      <c r="F249" s="33">
        <v>0</v>
      </c>
      <c r="G249" s="33">
        <f t="shared" si="7"/>
        <v>1147.3108346087138</v>
      </c>
    </row>
    <row r="250" spans="1:7" x14ac:dyDescent="0.25">
      <c r="A250" s="29">
        <v>247</v>
      </c>
      <c r="B250" s="47" t="s">
        <v>261</v>
      </c>
      <c r="C250" s="33">
        <v>5237.1243441981469</v>
      </c>
      <c r="D250" s="33">
        <v>-87.134623298960605</v>
      </c>
      <c r="E250" s="33">
        <f t="shared" si="6"/>
        <v>5149.9897208991861</v>
      </c>
      <c r="F250" s="33">
        <v>421.55847133451346</v>
      </c>
      <c r="G250" s="33">
        <f t="shared" si="7"/>
        <v>5571.5481922336994</v>
      </c>
    </row>
    <row r="251" spans="1:7" x14ac:dyDescent="0.25">
      <c r="A251" s="29">
        <v>248</v>
      </c>
      <c r="B251" s="47" t="s">
        <v>262</v>
      </c>
      <c r="C251" s="33">
        <v>31930.202726986772</v>
      </c>
      <c r="D251" s="33">
        <v>-531.23436078565635</v>
      </c>
      <c r="E251" s="33">
        <f t="shared" si="6"/>
        <v>31398.968366201116</v>
      </c>
      <c r="F251" s="33">
        <v>0</v>
      </c>
      <c r="G251" s="33">
        <f t="shared" si="7"/>
        <v>31398.968366201116</v>
      </c>
    </row>
    <row r="252" spans="1:7" x14ac:dyDescent="0.25">
      <c r="A252" s="29">
        <v>249</v>
      </c>
      <c r="B252" s="47" t="s">
        <v>263</v>
      </c>
      <c r="C252" s="33">
        <v>6393.779985522965</v>
      </c>
      <c r="D252" s="33">
        <v>-106.37645859798749</v>
      </c>
      <c r="E252" s="33">
        <f t="shared" si="6"/>
        <v>6287.403526924978</v>
      </c>
      <c r="F252" s="33">
        <v>0</v>
      </c>
      <c r="G252" s="33">
        <f t="shared" si="7"/>
        <v>6287.403526924978</v>
      </c>
    </row>
    <row r="253" spans="1:7" x14ac:dyDescent="0.25">
      <c r="A253" s="29">
        <v>250</v>
      </c>
      <c r="B253" s="47" t="s">
        <v>264</v>
      </c>
      <c r="C253" s="33">
        <v>3108.1149290730505</v>
      </c>
      <c r="D253" s="33">
        <v>-51.711994574104807</v>
      </c>
      <c r="E253" s="33">
        <f t="shared" si="6"/>
        <v>3056.4029344989458</v>
      </c>
      <c r="F253" s="33">
        <v>259.1468932573938</v>
      </c>
      <c r="G253" s="33">
        <f t="shared" si="7"/>
        <v>3315.5498277563397</v>
      </c>
    </row>
    <row r="254" spans="1:7" x14ac:dyDescent="0.25">
      <c r="A254" s="29">
        <v>251</v>
      </c>
      <c r="B254" s="47" t="s">
        <v>265</v>
      </c>
      <c r="C254" s="33">
        <v>2058.8237495288454</v>
      </c>
      <c r="D254" s="33">
        <v>-34.256350757149953</v>
      </c>
      <c r="E254" s="33">
        <f t="shared" si="6"/>
        <v>2024.5673987716955</v>
      </c>
      <c r="F254" s="33">
        <v>0</v>
      </c>
      <c r="G254" s="33">
        <f t="shared" si="7"/>
        <v>2024.5673987716955</v>
      </c>
    </row>
    <row r="255" spans="1:7" x14ac:dyDescent="0.25">
      <c r="A255" s="29">
        <v>252</v>
      </c>
      <c r="B255" s="47" t="s">
        <v>266</v>
      </c>
      <c r="C255" s="33">
        <v>3657.4972436656763</v>
      </c>
      <c r="D255" s="33">
        <v>-60.85309215882635</v>
      </c>
      <c r="E255" s="33">
        <f t="shared" si="6"/>
        <v>3596.64415150685</v>
      </c>
      <c r="F255" s="33">
        <v>0</v>
      </c>
      <c r="G255" s="33">
        <f t="shared" si="7"/>
        <v>3596.64415150685</v>
      </c>
    </row>
    <row r="256" spans="1:7" x14ac:dyDescent="0.25">
      <c r="A256" s="29">
        <v>253</v>
      </c>
      <c r="B256" s="47" t="s">
        <v>267</v>
      </c>
      <c r="C256" s="33">
        <v>3800.1682942097882</v>
      </c>
      <c r="D256" s="33">
        <v>-63.224173792870971</v>
      </c>
      <c r="E256" s="33">
        <f t="shared" si="6"/>
        <v>3736.944120416917</v>
      </c>
      <c r="F256" s="33">
        <v>0</v>
      </c>
      <c r="G256" s="33">
        <f t="shared" si="7"/>
        <v>3736.944120416917</v>
      </c>
    </row>
    <row r="257" spans="1:7" x14ac:dyDescent="0.25">
      <c r="A257" s="29">
        <v>254</v>
      </c>
      <c r="B257" s="47" t="s">
        <v>268</v>
      </c>
      <c r="C257" s="33">
        <v>6225.5466698782648</v>
      </c>
      <c r="D257" s="33">
        <v>-103.57809194274131</v>
      </c>
      <c r="E257" s="33">
        <f t="shared" si="6"/>
        <v>6121.9685779355232</v>
      </c>
      <c r="F257" s="33">
        <v>1191.4145184528309</v>
      </c>
      <c r="G257" s="33">
        <f t="shared" si="7"/>
        <v>7313.3830963883538</v>
      </c>
    </row>
    <row r="258" spans="1:7" x14ac:dyDescent="0.25">
      <c r="A258" s="29">
        <v>255</v>
      </c>
      <c r="B258" s="47" t="s">
        <v>269</v>
      </c>
      <c r="C258" s="33">
        <v>3616.1760042902733</v>
      </c>
      <c r="D258" s="33">
        <v>-60.163131919673035</v>
      </c>
      <c r="E258" s="33">
        <f t="shared" si="6"/>
        <v>3556.0128723706002</v>
      </c>
      <c r="F258" s="33">
        <v>0</v>
      </c>
      <c r="G258" s="33">
        <f t="shared" si="7"/>
        <v>3556.0128723706002</v>
      </c>
    </row>
    <row r="259" spans="1:7" x14ac:dyDescent="0.25">
      <c r="A259" s="29">
        <v>256</v>
      </c>
      <c r="B259" s="47" t="s">
        <v>270</v>
      </c>
      <c r="C259" s="33">
        <v>851.72170037576223</v>
      </c>
      <c r="D259" s="33">
        <v>-14.170452424438066</v>
      </c>
      <c r="E259" s="33">
        <f t="shared" si="6"/>
        <v>837.55124795132417</v>
      </c>
      <c r="F259" s="33">
        <v>24.861348505826744</v>
      </c>
      <c r="G259" s="33">
        <f t="shared" si="7"/>
        <v>862.41259645715093</v>
      </c>
    </row>
    <row r="260" spans="1:7" x14ac:dyDescent="0.25">
      <c r="A260" s="29">
        <v>257</v>
      </c>
      <c r="B260" s="47" t="s">
        <v>271</v>
      </c>
      <c r="C260" s="33">
        <v>1957.7392905930139</v>
      </c>
      <c r="D260" s="33">
        <v>-32.571727026019275</v>
      </c>
      <c r="E260" s="33">
        <f t="shared" si="6"/>
        <v>1925.1675635669947</v>
      </c>
      <c r="F260" s="33">
        <v>387.65624308479983</v>
      </c>
      <c r="G260" s="33">
        <f t="shared" si="7"/>
        <v>2312.8238066517943</v>
      </c>
    </row>
    <row r="261" spans="1:7" x14ac:dyDescent="0.25">
      <c r="A261" s="29">
        <v>258</v>
      </c>
      <c r="B261" s="47" t="s">
        <v>272</v>
      </c>
      <c r="C261" s="33">
        <v>5140.4476806862349</v>
      </c>
      <c r="D261" s="33">
        <v>-85.523548628856432</v>
      </c>
      <c r="E261" s="33">
        <f t="shared" ref="E261:E324" si="8">+C261+D261</f>
        <v>5054.9241320573783</v>
      </c>
      <c r="F261" s="33">
        <v>135.28648878140524</v>
      </c>
      <c r="G261" s="33">
        <f t="shared" ref="G261:G324" si="9">+E261+F261</f>
        <v>5190.2106208387831</v>
      </c>
    </row>
    <row r="262" spans="1:7" x14ac:dyDescent="0.25">
      <c r="A262" s="29">
        <v>259</v>
      </c>
      <c r="B262" s="47" t="s">
        <v>273</v>
      </c>
      <c r="C262" s="33">
        <v>4677.0542313368214</v>
      </c>
      <c r="D262" s="33">
        <v>-77.814906566031866</v>
      </c>
      <c r="E262" s="33">
        <f t="shared" si="8"/>
        <v>4599.2393247707896</v>
      </c>
      <c r="F262" s="33">
        <v>1001.8906296631349</v>
      </c>
      <c r="G262" s="33">
        <f t="shared" si="9"/>
        <v>5601.1299544339245</v>
      </c>
    </row>
    <row r="263" spans="1:7" x14ac:dyDescent="0.25">
      <c r="A263" s="29">
        <v>260</v>
      </c>
      <c r="B263" s="47" t="s">
        <v>274</v>
      </c>
      <c r="C263" s="33">
        <v>4282.7850386521468</v>
      </c>
      <c r="D263" s="33">
        <v>-71.255030789716372</v>
      </c>
      <c r="E263" s="33">
        <f t="shared" si="8"/>
        <v>4211.5300078624305</v>
      </c>
      <c r="F263" s="33">
        <v>668.99845221107341</v>
      </c>
      <c r="G263" s="33">
        <f t="shared" si="9"/>
        <v>4880.528460073504</v>
      </c>
    </row>
    <row r="264" spans="1:7" x14ac:dyDescent="0.25">
      <c r="A264" s="29">
        <v>261</v>
      </c>
      <c r="B264" s="47" t="s">
        <v>275</v>
      </c>
      <c r="C264" s="33">
        <v>14478.074821340004</v>
      </c>
      <c r="D264" s="33">
        <v>-240.87667719801098</v>
      </c>
      <c r="E264" s="33">
        <f t="shared" si="8"/>
        <v>14237.198144141992</v>
      </c>
      <c r="F264" s="33">
        <v>0</v>
      </c>
      <c r="G264" s="33">
        <f t="shared" si="9"/>
        <v>14237.198144141992</v>
      </c>
    </row>
    <row r="265" spans="1:7" x14ac:dyDescent="0.25">
      <c r="A265" s="29">
        <v>262</v>
      </c>
      <c r="B265" s="47" t="s">
        <v>276</v>
      </c>
      <c r="C265" s="33">
        <v>3067.0590419305263</v>
      </c>
      <c r="D265" s="33">
        <v>-51.029039007430207</v>
      </c>
      <c r="E265" s="33">
        <f t="shared" si="8"/>
        <v>3016.0300029230962</v>
      </c>
      <c r="F265" s="33">
        <v>359.12461644408023</v>
      </c>
      <c r="G265" s="33">
        <f t="shared" si="9"/>
        <v>3375.1546193671766</v>
      </c>
    </row>
    <row r="266" spans="1:7" x14ac:dyDescent="0.25">
      <c r="A266" s="29">
        <v>263</v>
      </c>
      <c r="B266" s="47" t="s">
        <v>277</v>
      </c>
      <c r="C266" s="33">
        <v>6467.6658405887938</v>
      </c>
      <c r="D266" s="33">
        <v>-107.60577861800176</v>
      </c>
      <c r="E266" s="33">
        <f t="shared" si="8"/>
        <v>6360.060061970792</v>
      </c>
      <c r="F266" s="33">
        <v>2033.5890467159943</v>
      </c>
      <c r="G266" s="33">
        <f t="shared" si="9"/>
        <v>8393.6491086867863</v>
      </c>
    </row>
    <row r="267" spans="1:7" x14ac:dyDescent="0.25">
      <c r="A267" s="29">
        <v>264</v>
      </c>
      <c r="B267" s="47" t="s">
        <v>278</v>
      </c>
      <c r="C267" s="33">
        <v>3990.8238735326854</v>
      </c>
      <c r="D267" s="33">
        <v>-66.397290425728343</v>
      </c>
      <c r="E267" s="33">
        <f t="shared" si="8"/>
        <v>3924.426583106957</v>
      </c>
      <c r="F267" s="33">
        <v>670.93081040960362</v>
      </c>
      <c r="G267" s="33">
        <f t="shared" si="9"/>
        <v>4595.3573935165605</v>
      </c>
    </row>
    <row r="268" spans="1:7" x14ac:dyDescent="0.25">
      <c r="A268" s="29">
        <v>265</v>
      </c>
      <c r="B268" s="47" t="s">
        <v>279</v>
      </c>
      <c r="C268" s="33">
        <v>15356.729773352894</v>
      </c>
      <c r="D268" s="33">
        <v>-255.49893099732608</v>
      </c>
      <c r="E268" s="33">
        <f t="shared" si="8"/>
        <v>15101.230842355568</v>
      </c>
      <c r="F268" s="33">
        <v>0</v>
      </c>
      <c r="G268" s="33">
        <f t="shared" si="9"/>
        <v>15101.230842355568</v>
      </c>
    </row>
    <row r="269" spans="1:7" x14ac:dyDescent="0.25">
      <c r="A269" s="29">
        <v>266</v>
      </c>
      <c r="B269" s="47" t="s">
        <v>280</v>
      </c>
      <c r="C269" s="33">
        <v>16960.813504682294</v>
      </c>
      <c r="D269" s="33">
        <v>-282.18673314122572</v>
      </c>
      <c r="E269" s="33">
        <f t="shared" si="8"/>
        <v>16678.626771541069</v>
      </c>
      <c r="F269" s="33">
        <v>953.76606794578106</v>
      </c>
      <c r="G269" s="33">
        <f t="shared" si="9"/>
        <v>17632.392839486849</v>
      </c>
    </row>
    <row r="270" spans="1:7" x14ac:dyDescent="0.25">
      <c r="A270" s="29">
        <v>267</v>
      </c>
      <c r="B270" s="47" t="s">
        <v>281</v>
      </c>
      <c r="C270" s="33">
        <v>499.48135302083176</v>
      </c>
      <c r="D270" s="33">
        <v>-8.3110438959939525</v>
      </c>
      <c r="E270" s="33">
        <f t="shared" si="8"/>
        <v>491.17030912483779</v>
      </c>
      <c r="F270" s="33">
        <v>38.78118597633798</v>
      </c>
      <c r="G270" s="33">
        <f t="shared" si="9"/>
        <v>529.95149510117574</v>
      </c>
    </row>
    <row r="271" spans="1:7" x14ac:dyDescent="0.25">
      <c r="A271" s="29">
        <v>268</v>
      </c>
      <c r="B271" s="47" t="s">
        <v>282</v>
      </c>
      <c r="C271" s="33">
        <v>2859.8926570063259</v>
      </c>
      <c r="D271" s="33">
        <v>-47.58274014790301</v>
      </c>
      <c r="E271" s="33">
        <f t="shared" si="8"/>
        <v>2812.3099168584226</v>
      </c>
      <c r="F271" s="33">
        <v>517.57035718211705</v>
      </c>
      <c r="G271" s="33">
        <f t="shared" si="9"/>
        <v>3329.8802740405399</v>
      </c>
    </row>
    <row r="272" spans="1:7" x14ac:dyDescent="0.25">
      <c r="A272" s="29">
        <v>269</v>
      </c>
      <c r="B272" s="47" t="s">
        <v>283</v>
      </c>
      <c r="C272" s="33">
        <v>7400.5410988531003</v>
      </c>
      <c r="D272" s="33">
        <v>-123.12463049459224</v>
      </c>
      <c r="E272" s="33">
        <f t="shared" si="8"/>
        <v>7277.4164683585077</v>
      </c>
      <c r="F272" s="33">
        <v>0</v>
      </c>
      <c r="G272" s="33">
        <f t="shared" si="9"/>
        <v>7277.4164683585077</v>
      </c>
    </row>
    <row r="273" spans="1:7" x14ac:dyDescent="0.25">
      <c r="A273" s="29">
        <v>270</v>
      </c>
      <c r="B273" s="47" t="s">
        <v>284</v>
      </c>
      <c r="C273" s="33">
        <v>6087.1359968509178</v>
      </c>
      <c r="D273" s="33">
        <v>-101.27355469724446</v>
      </c>
      <c r="E273" s="33">
        <f t="shared" si="8"/>
        <v>5985.8624421536733</v>
      </c>
      <c r="F273" s="33">
        <v>700.04607209166079</v>
      </c>
      <c r="G273" s="33">
        <f t="shared" si="9"/>
        <v>6685.9085142453341</v>
      </c>
    </row>
    <row r="274" spans="1:7" x14ac:dyDescent="0.25">
      <c r="A274" s="29">
        <v>271</v>
      </c>
      <c r="B274" s="47" t="s">
        <v>285</v>
      </c>
      <c r="C274" s="33">
        <v>4726.0412018842571</v>
      </c>
      <c r="D274" s="33">
        <v>-78.630950909802024</v>
      </c>
      <c r="E274" s="33">
        <f t="shared" si="8"/>
        <v>4647.4102509744553</v>
      </c>
      <c r="F274" s="33">
        <v>0</v>
      </c>
      <c r="G274" s="33">
        <f t="shared" si="9"/>
        <v>4647.4102509744553</v>
      </c>
    </row>
    <row r="275" spans="1:7" x14ac:dyDescent="0.25">
      <c r="A275" s="29">
        <v>272</v>
      </c>
      <c r="B275" s="47" t="s">
        <v>286</v>
      </c>
      <c r="C275" s="33">
        <v>15586.760675676753</v>
      </c>
      <c r="D275" s="33">
        <v>-259.32698450694318</v>
      </c>
      <c r="E275" s="33">
        <f t="shared" si="8"/>
        <v>15327.43369116981</v>
      </c>
      <c r="F275" s="33">
        <v>1295.4772736956302</v>
      </c>
      <c r="G275" s="33">
        <f t="shared" si="9"/>
        <v>16622.910964865441</v>
      </c>
    </row>
    <row r="276" spans="1:7" x14ac:dyDescent="0.25">
      <c r="A276" s="29">
        <v>273</v>
      </c>
      <c r="B276" s="47" t="s">
        <v>287</v>
      </c>
      <c r="C276" s="33">
        <v>6502.9282039801465</v>
      </c>
      <c r="D276" s="33">
        <v>-108.19066876997437</v>
      </c>
      <c r="E276" s="33">
        <f t="shared" si="8"/>
        <v>6394.7375352101717</v>
      </c>
      <c r="F276" s="33">
        <v>997.54617733522434</v>
      </c>
      <c r="G276" s="33">
        <f t="shared" si="9"/>
        <v>7392.2837125453962</v>
      </c>
    </row>
    <row r="277" spans="1:7" x14ac:dyDescent="0.25">
      <c r="A277" s="29">
        <v>274</v>
      </c>
      <c r="B277" s="47" t="s">
        <v>288</v>
      </c>
      <c r="C277" s="33">
        <v>2246.7963229415313</v>
      </c>
      <c r="D277" s="33">
        <v>-37.380434682656322</v>
      </c>
      <c r="E277" s="33">
        <f t="shared" si="8"/>
        <v>2209.4158882588749</v>
      </c>
      <c r="F277" s="33">
        <v>0</v>
      </c>
      <c r="G277" s="33">
        <f t="shared" si="9"/>
        <v>2209.4158882588749</v>
      </c>
    </row>
    <row r="278" spans="1:7" x14ac:dyDescent="0.25">
      <c r="A278" s="29">
        <v>275</v>
      </c>
      <c r="B278" s="47" t="s">
        <v>289</v>
      </c>
      <c r="C278" s="33">
        <v>14509.681220633925</v>
      </c>
      <c r="D278" s="33">
        <v>-241.40552997015388</v>
      </c>
      <c r="E278" s="33">
        <f t="shared" si="8"/>
        <v>14268.275690663771</v>
      </c>
      <c r="F278" s="33">
        <v>0</v>
      </c>
      <c r="G278" s="33">
        <f t="shared" si="9"/>
        <v>14268.275690663771</v>
      </c>
    </row>
    <row r="279" spans="1:7" x14ac:dyDescent="0.25">
      <c r="A279" s="29">
        <v>276</v>
      </c>
      <c r="B279" s="47" t="s">
        <v>290</v>
      </c>
      <c r="C279" s="33">
        <v>1781.6338587062639</v>
      </c>
      <c r="D279" s="33">
        <v>-29.640271593677543</v>
      </c>
      <c r="E279" s="33">
        <f t="shared" si="8"/>
        <v>1751.9935871125863</v>
      </c>
      <c r="F279" s="33">
        <v>125.25083321006137</v>
      </c>
      <c r="G279" s="33">
        <f t="shared" si="9"/>
        <v>1877.2444203226476</v>
      </c>
    </row>
    <row r="280" spans="1:7" x14ac:dyDescent="0.25">
      <c r="A280" s="29">
        <v>277</v>
      </c>
      <c r="B280" s="47" t="s">
        <v>291</v>
      </c>
      <c r="C280" s="33">
        <v>26368.994855700199</v>
      </c>
      <c r="D280" s="33">
        <v>-438.71314435056485</v>
      </c>
      <c r="E280" s="33">
        <f t="shared" si="8"/>
        <v>25930.281711349635</v>
      </c>
      <c r="F280" s="33">
        <v>2048.682103814459</v>
      </c>
      <c r="G280" s="33">
        <f t="shared" si="9"/>
        <v>27978.963815164094</v>
      </c>
    </row>
    <row r="281" spans="1:7" x14ac:dyDescent="0.25">
      <c r="A281" s="29">
        <v>278</v>
      </c>
      <c r="B281" s="47" t="s">
        <v>292</v>
      </c>
      <c r="C281" s="33">
        <v>82523.704143010851</v>
      </c>
      <c r="D281" s="33">
        <v>-1372.9823502164572</v>
      </c>
      <c r="E281" s="33">
        <f t="shared" si="8"/>
        <v>81150.7217927944</v>
      </c>
      <c r="F281" s="33">
        <v>13827.5783932267</v>
      </c>
      <c r="G281" s="33">
        <f t="shared" si="9"/>
        <v>94978.300186021108</v>
      </c>
    </row>
    <row r="282" spans="1:7" x14ac:dyDescent="0.25">
      <c r="A282" s="29">
        <v>279</v>
      </c>
      <c r="B282" s="47" t="s">
        <v>293</v>
      </c>
      <c r="C282" s="33">
        <v>4943.0993283785238</v>
      </c>
      <c r="D282" s="33">
        <v>-82.238357236339652</v>
      </c>
      <c r="E282" s="33">
        <f t="shared" si="8"/>
        <v>4860.8609711421841</v>
      </c>
      <c r="F282" s="33">
        <v>0</v>
      </c>
      <c r="G282" s="33">
        <f t="shared" si="9"/>
        <v>4860.8609711421841</v>
      </c>
    </row>
    <row r="283" spans="1:7" x14ac:dyDescent="0.25">
      <c r="A283" s="29">
        <v>280</v>
      </c>
      <c r="B283" s="47" t="s">
        <v>294</v>
      </c>
      <c r="C283" s="33">
        <v>5759.2933131300542</v>
      </c>
      <c r="D283" s="33">
        <v>-95.820417172565755</v>
      </c>
      <c r="E283" s="33">
        <f t="shared" si="8"/>
        <v>5663.4728959574886</v>
      </c>
      <c r="F283" s="33">
        <v>501.41354323455158</v>
      </c>
      <c r="G283" s="33">
        <f t="shared" si="9"/>
        <v>6164.8864391920406</v>
      </c>
    </row>
    <row r="284" spans="1:7" x14ac:dyDescent="0.25">
      <c r="A284" s="29">
        <v>281</v>
      </c>
      <c r="B284" s="47" t="s">
        <v>295</v>
      </c>
      <c r="C284" s="33">
        <v>1103.1429410277392</v>
      </c>
      <c r="D284" s="33">
        <v>-18.355744230469575</v>
      </c>
      <c r="E284" s="33">
        <f t="shared" si="8"/>
        <v>1084.7871967972696</v>
      </c>
      <c r="F284" s="33">
        <v>70.636035786243255</v>
      </c>
      <c r="G284" s="33">
        <f t="shared" si="9"/>
        <v>1155.4232325835128</v>
      </c>
    </row>
    <row r="285" spans="1:7" x14ac:dyDescent="0.25">
      <c r="A285" s="29">
        <v>282</v>
      </c>
      <c r="B285" s="47" t="s">
        <v>296</v>
      </c>
      <c r="C285" s="33">
        <v>1348.6674653935368</v>
      </c>
      <c r="D285" s="33">
        <v>-22.439468285559737</v>
      </c>
      <c r="E285" s="33">
        <f t="shared" si="8"/>
        <v>1326.227997107977</v>
      </c>
      <c r="F285" s="33">
        <v>0</v>
      </c>
      <c r="G285" s="33">
        <f t="shared" si="9"/>
        <v>1326.227997107977</v>
      </c>
    </row>
    <row r="286" spans="1:7" x14ac:dyDescent="0.25">
      <c r="A286" s="29">
        <v>283</v>
      </c>
      <c r="B286" s="47" t="s">
        <v>297</v>
      </c>
      <c r="C286" s="33">
        <v>4721.8397915303549</v>
      </c>
      <c r="D286" s="33">
        <v>-78.557401848775541</v>
      </c>
      <c r="E286" s="33">
        <f t="shared" si="8"/>
        <v>4643.2823896815789</v>
      </c>
      <c r="F286" s="33">
        <v>486.56913077499826</v>
      </c>
      <c r="G286" s="33">
        <f t="shared" si="9"/>
        <v>5129.8515204565774</v>
      </c>
    </row>
    <row r="287" spans="1:7" x14ac:dyDescent="0.25">
      <c r="A287" s="29">
        <v>284</v>
      </c>
      <c r="B287" s="47" t="s">
        <v>298</v>
      </c>
      <c r="C287" s="33">
        <v>7292.2036788852693</v>
      </c>
      <c r="D287" s="33">
        <v>-121.32442966756278</v>
      </c>
      <c r="E287" s="33">
        <f t="shared" si="8"/>
        <v>7170.8792492177063</v>
      </c>
      <c r="F287" s="33">
        <v>683.16044047636035</v>
      </c>
      <c r="G287" s="33">
        <f t="shared" si="9"/>
        <v>7854.0396896940665</v>
      </c>
    </row>
    <row r="288" spans="1:7" x14ac:dyDescent="0.25">
      <c r="A288" s="29">
        <v>285</v>
      </c>
      <c r="B288" s="47" t="s">
        <v>299</v>
      </c>
      <c r="C288" s="33">
        <v>7293.0439609560481</v>
      </c>
      <c r="D288" s="33">
        <v>-121.33843901252021</v>
      </c>
      <c r="E288" s="33">
        <f t="shared" si="8"/>
        <v>7171.7055219435279</v>
      </c>
      <c r="F288" s="33">
        <v>800.42533535211589</v>
      </c>
      <c r="G288" s="33">
        <f t="shared" si="9"/>
        <v>7972.1308572956441</v>
      </c>
    </row>
    <row r="289" spans="1:7" x14ac:dyDescent="0.25">
      <c r="A289" s="29">
        <v>286</v>
      </c>
      <c r="B289" s="47" t="s">
        <v>300</v>
      </c>
      <c r="C289" s="33">
        <v>11398.809576697089</v>
      </c>
      <c r="D289" s="33">
        <v>-189.64800502493742</v>
      </c>
      <c r="E289" s="33">
        <f t="shared" si="8"/>
        <v>11209.161571672152</v>
      </c>
      <c r="F289" s="33">
        <v>0</v>
      </c>
      <c r="G289" s="33">
        <f t="shared" si="9"/>
        <v>11209.161571672152</v>
      </c>
    </row>
    <row r="290" spans="1:7" x14ac:dyDescent="0.25">
      <c r="A290" s="29">
        <v>287</v>
      </c>
      <c r="B290" s="47" t="s">
        <v>301</v>
      </c>
      <c r="C290" s="33">
        <v>2568.1083933754503</v>
      </c>
      <c r="D290" s="33">
        <v>-42.728502120154332</v>
      </c>
      <c r="E290" s="33">
        <f t="shared" si="8"/>
        <v>2525.3798912552961</v>
      </c>
      <c r="F290" s="33">
        <v>75.541225635809127</v>
      </c>
      <c r="G290" s="33">
        <f t="shared" si="9"/>
        <v>2600.9211168911052</v>
      </c>
    </row>
    <row r="291" spans="1:7" x14ac:dyDescent="0.25">
      <c r="A291" s="29">
        <v>288</v>
      </c>
      <c r="B291" s="47" t="s">
        <v>302</v>
      </c>
      <c r="C291" s="33">
        <v>1811.5302102771939</v>
      </c>
      <c r="D291" s="33">
        <v>-30.141105675905585</v>
      </c>
      <c r="E291" s="33">
        <f t="shared" si="8"/>
        <v>1781.3891046012882</v>
      </c>
      <c r="F291" s="33">
        <v>0</v>
      </c>
      <c r="G291" s="33">
        <f t="shared" si="9"/>
        <v>1781.3891046012882</v>
      </c>
    </row>
    <row r="292" spans="1:7" x14ac:dyDescent="0.25">
      <c r="A292" s="29">
        <v>289</v>
      </c>
      <c r="B292" s="47" t="s">
        <v>303</v>
      </c>
      <c r="C292" s="33">
        <v>2028.4114352828747</v>
      </c>
      <c r="D292" s="33">
        <v>-33.748512002443206</v>
      </c>
      <c r="E292" s="33">
        <f t="shared" si="8"/>
        <v>1994.6629232804314</v>
      </c>
      <c r="F292" s="33">
        <v>122.66495837988992</v>
      </c>
      <c r="G292" s="33">
        <f t="shared" si="9"/>
        <v>2117.3278816603215</v>
      </c>
    </row>
    <row r="293" spans="1:7" x14ac:dyDescent="0.25">
      <c r="A293" s="29">
        <v>290</v>
      </c>
      <c r="B293" s="47" t="s">
        <v>304</v>
      </c>
      <c r="C293" s="33">
        <v>2054.4896630585035</v>
      </c>
      <c r="D293" s="33">
        <v>-34.182801696123462</v>
      </c>
      <c r="E293" s="33">
        <f t="shared" si="8"/>
        <v>2020.30686136238</v>
      </c>
      <c r="F293" s="33">
        <v>235.43572730888056</v>
      </c>
      <c r="G293" s="33">
        <f t="shared" si="9"/>
        <v>2255.7425886712604</v>
      </c>
    </row>
    <row r="294" spans="1:7" x14ac:dyDescent="0.25">
      <c r="A294" s="29">
        <v>291</v>
      </c>
      <c r="B294" s="47" t="s">
        <v>305</v>
      </c>
      <c r="C294" s="33">
        <v>7557.3937520654745</v>
      </c>
      <c r="D294" s="33">
        <v>-125.73387099291314</v>
      </c>
      <c r="E294" s="33">
        <f t="shared" si="8"/>
        <v>7431.6598810725609</v>
      </c>
      <c r="F294" s="33">
        <v>0</v>
      </c>
      <c r="G294" s="33">
        <f t="shared" si="9"/>
        <v>7431.6598810725609</v>
      </c>
    </row>
    <row r="295" spans="1:7" x14ac:dyDescent="0.25">
      <c r="A295" s="29">
        <v>292</v>
      </c>
      <c r="B295" s="47" t="s">
        <v>306</v>
      </c>
      <c r="C295" s="33">
        <v>2986.0676437398511</v>
      </c>
      <c r="D295" s="33">
        <v>-49.680639555277793</v>
      </c>
      <c r="E295" s="33">
        <f t="shared" si="8"/>
        <v>2936.3870041845735</v>
      </c>
      <c r="F295" s="33">
        <v>336.91039259450702</v>
      </c>
      <c r="G295" s="33">
        <f t="shared" si="9"/>
        <v>3273.2973967790804</v>
      </c>
    </row>
    <row r="296" spans="1:7" x14ac:dyDescent="0.25">
      <c r="A296" s="29">
        <v>293</v>
      </c>
      <c r="B296" s="47" t="s">
        <v>307</v>
      </c>
      <c r="C296" s="33">
        <v>67924.554994524864</v>
      </c>
      <c r="D296" s="33">
        <v>-1130.0918296808161</v>
      </c>
      <c r="E296" s="33">
        <f t="shared" si="8"/>
        <v>66794.463164844041</v>
      </c>
      <c r="F296" s="33">
        <v>4947.0927417106732</v>
      </c>
      <c r="G296" s="33">
        <f t="shared" si="9"/>
        <v>71741.555906554713</v>
      </c>
    </row>
    <row r="297" spans="1:7" x14ac:dyDescent="0.25">
      <c r="A297" s="29">
        <v>294</v>
      </c>
      <c r="B297" s="47" t="s">
        <v>308</v>
      </c>
      <c r="C297" s="33">
        <v>19303.195598622795</v>
      </c>
      <c r="D297" s="33">
        <v>-321.15722847655007</v>
      </c>
      <c r="E297" s="33">
        <f t="shared" si="8"/>
        <v>18982.038370146245</v>
      </c>
      <c r="F297" s="33">
        <v>1792.3613297099225</v>
      </c>
      <c r="G297" s="33">
        <f t="shared" si="9"/>
        <v>20774.399699856167</v>
      </c>
    </row>
    <row r="298" spans="1:7" x14ac:dyDescent="0.25">
      <c r="A298" s="29">
        <v>295</v>
      </c>
      <c r="B298" s="47" t="s">
        <v>309</v>
      </c>
      <c r="C298" s="33">
        <v>24991.433480504387</v>
      </c>
      <c r="D298" s="33">
        <v>-415.79385600021322</v>
      </c>
      <c r="E298" s="33">
        <f t="shared" si="8"/>
        <v>24575.639624504172</v>
      </c>
      <c r="F298" s="33">
        <v>2346.8588223689071</v>
      </c>
      <c r="G298" s="33">
        <f t="shared" si="9"/>
        <v>26922.49844687308</v>
      </c>
    </row>
    <row r="299" spans="1:7" x14ac:dyDescent="0.25">
      <c r="A299" s="29">
        <v>296</v>
      </c>
      <c r="B299" s="47" t="s">
        <v>310</v>
      </c>
      <c r="C299" s="33">
        <v>1993.3554569615378</v>
      </c>
      <c r="D299" s="33">
        <v>-33.163621850470598</v>
      </c>
      <c r="E299" s="33">
        <f t="shared" si="8"/>
        <v>1960.1918351110671</v>
      </c>
      <c r="F299" s="33">
        <v>373.56072954001854</v>
      </c>
      <c r="G299" s="33">
        <f t="shared" si="9"/>
        <v>2333.7525646510858</v>
      </c>
    </row>
    <row r="300" spans="1:7" x14ac:dyDescent="0.25">
      <c r="A300" s="29">
        <v>297</v>
      </c>
      <c r="B300" s="47" t="s">
        <v>311</v>
      </c>
      <c r="C300" s="33">
        <v>5010.1597343430994</v>
      </c>
      <c r="D300" s="33">
        <v>-83.355602496694502</v>
      </c>
      <c r="E300" s="33">
        <f t="shared" si="8"/>
        <v>4926.8041318464047</v>
      </c>
      <c r="F300" s="33">
        <v>801.14961815243078</v>
      </c>
      <c r="G300" s="33">
        <f t="shared" si="9"/>
        <v>5727.9537499988355</v>
      </c>
    </row>
    <row r="301" spans="1:7" x14ac:dyDescent="0.25">
      <c r="A301" s="29">
        <v>298</v>
      </c>
      <c r="B301" s="47" t="s">
        <v>312</v>
      </c>
      <c r="C301" s="33">
        <v>38175.223302400147</v>
      </c>
      <c r="D301" s="33">
        <v>-635.13816999865787</v>
      </c>
      <c r="E301" s="33">
        <f t="shared" si="8"/>
        <v>37540.085132401487</v>
      </c>
      <c r="F301" s="33">
        <v>7686.8960587799647</v>
      </c>
      <c r="G301" s="33">
        <f t="shared" si="9"/>
        <v>45226.981191181454</v>
      </c>
    </row>
    <row r="302" spans="1:7" x14ac:dyDescent="0.25">
      <c r="A302" s="29">
        <v>299</v>
      </c>
      <c r="B302" s="47" t="s">
        <v>313</v>
      </c>
      <c r="C302" s="33">
        <v>1887.8632026017872</v>
      </c>
      <c r="D302" s="33">
        <v>-31.412453730792141</v>
      </c>
      <c r="E302" s="33">
        <f t="shared" si="8"/>
        <v>1856.4507488709951</v>
      </c>
      <c r="F302" s="33">
        <v>0</v>
      </c>
      <c r="G302" s="33">
        <f t="shared" si="9"/>
        <v>1856.4507488709951</v>
      </c>
    </row>
    <row r="303" spans="1:7" x14ac:dyDescent="0.25">
      <c r="A303" s="29">
        <v>300</v>
      </c>
      <c r="B303" s="47" t="s">
        <v>314</v>
      </c>
      <c r="C303" s="33">
        <v>12053.920014300911</v>
      </c>
      <c r="D303" s="33">
        <v>-200.54727540181614</v>
      </c>
      <c r="E303" s="33">
        <f t="shared" si="8"/>
        <v>11853.372738899096</v>
      </c>
      <c r="F303" s="33">
        <v>0</v>
      </c>
      <c r="G303" s="33">
        <f t="shared" si="9"/>
        <v>11853.372738899096</v>
      </c>
    </row>
    <row r="304" spans="1:7" x14ac:dyDescent="0.25">
      <c r="A304" s="29">
        <v>301</v>
      </c>
      <c r="B304" s="47" t="s">
        <v>315</v>
      </c>
      <c r="C304" s="33">
        <v>7788.4565797394171</v>
      </c>
      <c r="D304" s="33">
        <v>-129.57943618372704</v>
      </c>
      <c r="E304" s="33">
        <f t="shared" si="8"/>
        <v>7658.8771435556901</v>
      </c>
      <c r="F304" s="33">
        <v>508.15825468802382</v>
      </c>
      <c r="G304" s="33">
        <f t="shared" si="9"/>
        <v>8167.0353982437136</v>
      </c>
    </row>
    <row r="305" spans="1:7" x14ac:dyDescent="0.25">
      <c r="A305" s="29">
        <v>302</v>
      </c>
      <c r="B305" s="47" t="s">
        <v>316</v>
      </c>
      <c r="C305" s="33">
        <v>8170.1805085252454</v>
      </c>
      <c r="D305" s="33">
        <v>-135.92917178568112</v>
      </c>
      <c r="E305" s="33">
        <f t="shared" si="8"/>
        <v>8034.2513367395641</v>
      </c>
      <c r="F305" s="33">
        <v>0</v>
      </c>
      <c r="G305" s="33">
        <f t="shared" si="9"/>
        <v>8034.2513367395641</v>
      </c>
    </row>
    <row r="306" spans="1:7" x14ac:dyDescent="0.25">
      <c r="A306" s="29">
        <v>303</v>
      </c>
      <c r="B306" s="47" t="s">
        <v>317</v>
      </c>
      <c r="C306" s="33">
        <v>1973.0560111463651</v>
      </c>
      <c r="D306" s="33">
        <v>-32.827397571492341</v>
      </c>
      <c r="E306" s="33">
        <f t="shared" si="8"/>
        <v>1940.2286135748727</v>
      </c>
      <c r="F306" s="33">
        <v>348.42329639297014</v>
      </c>
      <c r="G306" s="33">
        <f t="shared" si="9"/>
        <v>2288.651909967843</v>
      </c>
    </row>
    <row r="307" spans="1:7" x14ac:dyDescent="0.25">
      <c r="A307" s="29">
        <v>304</v>
      </c>
      <c r="B307" s="47" t="s">
        <v>318</v>
      </c>
      <c r="C307" s="33">
        <v>2117.95307208851</v>
      </c>
      <c r="D307" s="33">
        <v>-35.237004904169886</v>
      </c>
      <c r="E307" s="33">
        <f t="shared" si="8"/>
        <v>2082.7160671843403</v>
      </c>
      <c r="F307" s="33">
        <v>0.76904691438533357</v>
      </c>
      <c r="G307" s="33">
        <f t="shared" si="9"/>
        <v>2083.4851140987257</v>
      </c>
    </row>
    <row r="308" spans="1:7" x14ac:dyDescent="0.25">
      <c r="A308" s="29">
        <v>305</v>
      </c>
      <c r="B308" s="47" t="s">
        <v>319</v>
      </c>
      <c r="C308" s="33">
        <v>10309.229083127562</v>
      </c>
      <c r="D308" s="33">
        <v>-171.51991265002604</v>
      </c>
      <c r="E308" s="33">
        <f t="shared" si="8"/>
        <v>10137.709170477536</v>
      </c>
      <c r="F308" s="33">
        <v>415.80201408302128</v>
      </c>
      <c r="G308" s="33">
        <f t="shared" si="9"/>
        <v>10553.511184560557</v>
      </c>
    </row>
    <row r="309" spans="1:7" x14ac:dyDescent="0.25">
      <c r="A309" s="29">
        <v>306</v>
      </c>
      <c r="B309" s="47" t="s">
        <v>320</v>
      </c>
      <c r="C309" s="33">
        <v>6294.0812549143857</v>
      </c>
      <c r="D309" s="33">
        <v>-104.7163512205323</v>
      </c>
      <c r="E309" s="33">
        <f t="shared" si="8"/>
        <v>6189.3649036938532</v>
      </c>
      <c r="F309" s="33">
        <v>0</v>
      </c>
      <c r="G309" s="33">
        <f t="shared" si="9"/>
        <v>6189.3649036938532</v>
      </c>
    </row>
    <row r="310" spans="1:7" x14ac:dyDescent="0.25">
      <c r="A310" s="29">
        <v>307</v>
      </c>
      <c r="B310" s="47" t="s">
        <v>321</v>
      </c>
      <c r="C310" s="33">
        <v>18081.764528894295</v>
      </c>
      <c r="D310" s="33">
        <v>-300.83317127956195</v>
      </c>
      <c r="E310" s="33">
        <f t="shared" si="8"/>
        <v>17780.931357614732</v>
      </c>
      <c r="F310" s="33">
        <v>1472.1637821535965</v>
      </c>
      <c r="G310" s="33">
        <f t="shared" si="9"/>
        <v>19253.095139768327</v>
      </c>
    </row>
    <row r="311" spans="1:7" x14ac:dyDescent="0.25">
      <c r="A311" s="29">
        <v>308</v>
      </c>
      <c r="B311" s="47" t="s">
        <v>322</v>
      </c>
      <c r="C311" s="33">
        <v>7368.0796756976824</v>
      </c>
      <c r="D311" s="33">
        <v>-122.58527071373126</v>
      </c>
      <c r="E311" s="33">
        <f t="shared" si="8"/>
        <v>7245.4944049839514</v>
      </c>
      <c r="F311" s="33">
        <v>73.955978931131071</v>
      </c>
      <c r="G311" s="33">
        <f t="shared" si="9"/>
        <v>7319.4503839150821</v>
      </c>
    </row>
    <row r="312" spans="1:7" x14ac:dyDescent="0.25">
      <c r="A312" s="29">
        <v>309</v>
      </c>
      <c r="B312" s="47" t="s">
        <v>323</v>
      </c>
      <c r="C312" s="33">
        <v>23030.907991466152</v>
      </c>
      <c r="D312" s="33">
        <v>-383.17659860308231</v>
      </c>
      <c r="E312" s="33">
        <f t="shared" si="8"/>
        <v>22647.731392863068</v>
      </c>
      <c r="F312" s="33">
        <v>881.0106166960519</v>
      </c>
      <c r="G312" s="33">
        <f t="shared" si="9"/>
        <v>23528.742009559119</v>
      </c>
    </row>
    <row r="313" spans="1:7" x14ac:dyDescent="0.25">
      <c r="A313" s="29">
        <v>310</v>
      </c>
      <c r="B313" s="47" t="s">
        <v>324</v>
      </c>
      <c r="C313" s="33">
        <v>17953.628883995614</v>
      </c>
      <c r="D313" s="33">
        <v>-298.70375084603296</v>
      </c>
      <c r="E313" s="33">
        <f t="shared" si="8"/>
        <v>17654.92513314958</v>
      </c>
      <c r="F313" s="33">
        <v>2155.1424569660726</v>
      </c>
      <c r="G313" s="33">
        <f t="shared" si="9"/>
        <v>19810.067590115654</v>
      </c>
    </row>
    <row r="314" spans="1:7" x14ac:dyDescent="0.25">
      <c r="A314" s="29">
        <v>311</v>
      </c>
      <c r="B314" s="47" t="s">
        <v>325</v>
      </c>
      <c r="C314" s="33">
        <v>1933.1499836796454</v>
      </c>
      <c r="D314" s="33">
        <v>-32.165456022253878</v>
      </c>
      <c r="E314" s="33">
        <f t="shared" si="8"/>
        <v>1900.9845276573915</v>
      </c>
      <c r="F314" s="33">
        <v>34.234528758194742</v>
      </c>
      <c r="G314" s="33">
        <f t="shared" si="9"/>
        <v>1935.2190564155862</v>
      </c>
    </row>
    <row r="315" spans="1:7" x14ac:dyDescent="0.25">
      <c r="A315" s="29">
        <v>312</v>
      </c>
      <c r="B315" s="47" t="s">
        <v>326</v>
      </c>
      <c r="C315" s="33">
        <v>23043.939734458607</v>
      </c>
      <c r="D315" s="33">
        <v>-383.39024111368309</v>
      </c>
      <c r="E315" s="33">
        <f t="shared" si="8"/>
        <v>22660.549493344923</v>
      </c>
      <c r="F315" s="33">
        <v>0</v>
      </c>
      <c r="G315" s="33">
        <f t="shared" si="9"/>
        <v>22660.549493344923</v>
      </c>
    </row>
    <row r="316" spans="1:7" x14ac:dyDescent="0.25">
      <c r="A316" s="29">
        <v>313</v>
      </c>
      <c r="B316" s="47" t="s">
        <v>327</v>
      </c>
      <c r="C316" s="33">
        <v>1429.9979247706669</v>
      </c>
      <c r="D316" s="33">
        <v>-23.791370073951505</v>
      </c>
      <c r="E316" s="33">
        <f t="shared" si="8"/>
        <v>1406.2065546967153</v>
      </c>
      <c r="F316" s="33">
        <v>0</v>
      </c>
      <c r="G316" s="33">
        <f t="shared" si="9"/>
        <v>1406.2065546967153</v>
      </c>
    </row>
    <row r="317" spans="1:7" x14ac:dyDescent="0.25">
      <c r="A317" s="29">
        <v>314</v>
      </c>
      <c r="B317" s="47" t="s">
        <v>328</v>
      </c>
      <c r="C317" s="33">
        <v>4809.3028358451111</v>
      </c>
      <c r="D317" s="33">
        <v>-80.014373724348005</v>
      </c>
      <c r="E317" s="33">
        <f t="shared" si="8"/>
        <v>4729.2884621207631</v>
      </c>
      <c r="F317" s="33">
        <v>0</v>
      </c>
      <c r="G317" s="33">
        <f t="shared" si="9"/>
        <v>4729.2884621207631</v>
      </c>
    </row>
    <row r="318" spans="1:7" x14ac:dyDescent="0.25">
      <c r="A318" s="29">
        <v>315</v>
      </c>
      <c r="B318" s="47" t="s">
        <v>329</v>
      </c>
      <c r="C318" s="33">
        <v>3659.3989346679687</v>
      </c>
      <c r="D318" s="33">
        <v>-60.881110848741194</v>
      </c>
      <c r="E318" s="33">
        <f t="shared" si="8"/>
        <v>3598.5178238192275</v>
      </c>
      <c r="F318" s="33">
        <v>414.44896548475111</v>
      </c>
      <c r="G318" s="33">
        <f t="shared" si="9"/>
        <v>4012.9667893039787</v>
      </c>
    </row>
    <row r="319" spans="1:7" x14ac:dyDescent="0.25">
      <c r="A319" s="29">
        <v>316</v>
      </c>
      <c r="B319" s="47" t="s">
        <v>330</v>
      </c>
      <c r="C319" s="33">
        <v>1436.764406709058</v>
      </c>
      <c r="D319" s="33">
        <v>-23.903444833610923</v>
      </c>
      <c r="E319" s="33">
        <f t="shared" si="8"/>
        <v>1412.8609618754472</v>
      </c>
      <c r="F319" s="33">
        <v>194.56615508444608</v>
      </c>
      <c r="G319" s="33">
        <f t="shared" si="9"/>
        <v>1607.4271169598933</v>
      </c>
    </row>
    <row r="320" spans="1:7" x14ac:dyDescent="0.25">
      <c r="A320" s="29">
        <v>317</v>
      </c>
      <c r="B320" s="47" t="s">
        <v>331</v>
      </c>
      <c r="C320" s="33">
        <v>4117.6327572669752</v>
      </c>
      <c r="D320" s="33">
        <v>-68.505696841821205</v>
      </c>
      <c r="E320" s="33">
        <f t="shared" si="8"/>
        <v>4049.127060425154</v>
      </c>
      <c r="F320" s="33">
        <v>497.23899303308741</v>
      </c>
      <c r="G320" s="33">
        <f t="shared" si="9"/>
        <v>4546.3660534582414</v>
      </c>
    </row>
    <row r="321" spans="1:7" x14ac:dyDescent="0.25">
      <c r="A321" s="29">
        <v>318</v>
      </c>
      <c r="B321" s="47" t="s">
        <v>332</v>
      </c>
      <c r="C321" s="33">
        <v>260835.52510435111</v>
      </c>
      <c r="D321" s="33">
        <v>-4339.6397640999685</v>
      </c>
      <c r="E321" s="33">
        <f t="shared" si="8"/>
        <v>256495.88534025114</v>
      </c>
      <c r="F321" s="33">
        <v>17732.37438054692</v>
      </c>
      <c r="G321" s="33">
        <f t="shared" si="9"/>
        <v>274228.25972079806</v>
      </c>
    </row>
    <row r="322" spans="1:7" x14ac:dyDescent="0.25">
      <c r="A322" s="29">
        <v>319</v>
      </c>
      <c r="B322" s="47" t="s">
        <v>333</v>
      </c>
      <c r="C322" s="33">
        <v>1918.5703526620669</v>
      </c>
      <c r="D322" s="33">
        <v>-31.920292485498894</v>
      </c>
      <c r="E322" s="33">
        <f t="shared" si="8"/>
        <v>1886.6500601765679</v>
      </c>
      <c r="F322" s="33">
        <v>0</v>
      </c>
      <c r="G322" s="33">
        <f t="shared" si="9"/>
        <v>1886.6500601765679</v>
      </c>
    </row>
    <row r="323" spans="1:7" x14ac:dyDescent="0.25">
      <c r="A323" s="29">
        <v>320</v>
      </c>
      <c r="B323" s="47" t="s">
        <v>334</v>
      </c>
      <c r="C323" s="33">
        <v>1187.7903033158454</v>
      </c>
      <c r="D323" s="33">
        <v>-19.763683398691054</v>
      </c>
      <c r="E323" s="33">
        <f t="shared" si="8"/>
        <v>1168.0266199171544</v>
      </c>
      <c r="F323" s="33">
        <v>0</v>
      </c>
      <c r="G323" s="33">
        <f t="shared" si="9"/>
        <v>1168.0266199171544</v>
      </c>
    </row>
    <row r="324" spans="1:7" x14ac:dyDescent="0.25">
      <c r="A324" s="29">
        <v>321</v>
      </c>
      <c r="B324" s="47" t="s">
        <v>335</v>
      </c>
      <c r="C324" s="33">
        <v>1742.8924327060649</v>
      </c>
      <c r="D324" s="33">
        <v>-28.995841725635874</v>
      </c>
      <c r="E324" s="33">
        <f t="shared" si="8"/>
        <v>1713.896590980429</v>
      </c>
      <c r="F324" s="33">
        <v>170.57480026243655</v>
      </c>
      <c r="G324" s="33">
        <f t="shared" si="9"/>
        <v>1884.4713912428656</v>
      </c>
    </row>
    <row r="325" spans="1:7" x14ac:dyDescent="0.25">
      <c r="A325" s="29">
        <v>322</v>
      </c>
      <c r="B325" s="47" t="s">
        <v>336</v>
      </c>
      <c r="C325" s="33">
        <v>1402.9467388078187</v>
      </c>
      <c r="D325" s="33">
        <v>-23.34307103531382</v>
      </c>
      <c r="E325" s="33">
        <f t="shared" ref="E325:E388" si="10">+C325+D325</f>
        <v>1379.6036677725049</v>
      </c>
      <c r="F325" s="33">
        <v>0</v>
      </c>
      <c r="G325" s="33">
        <f t="shared" ref="G325:G388" si="11">+E325+F325</f>
        <v>1379.6036677725049</v>
      </c>
    </row>
    <row r="326" spans="1:7" x14ac:dyDescent="0.25">
      <c r="A326" s="29">
        <v>323</v>
      </c>
      <c r="B326" s="47" t="s">
        <v>337</v>
      </c>
      <c r="C326" s="33">
        <v>3993.7574898850603</v>
      </c>
      <c r="D326" s="33">
        <v>-66.446323133079332</v>
      </c>
      <c r="E326" s="33">
        <f t="shared" si="10"/>
        <v>3927.3111667519811</v>
      </c>
      <c r="F326" s="33">
        <v>0</v>
      </c>
      <c r="G326" s="33">
        <f t="shared" si="11"/>
        <v>3927.3111667519811</v>
      </c>
    </row>
    <row r="327" spans="1:7" x14ac:dyDescent="0.25">
      <c r="A327" s="29">
        <v>324</v>
      </c>
      <c r="B327" s="47" t="s">
        <v>338</v>
      </c>
      <c r="C327" s="33">
        <v>138825.80185389458</v>
      </c>
      <c r="D327" s="33">
        <v>-2309.7066937861387</v>
      </c>
      <c r="E327" s="33">
        <f t="shared" si="10"/>
        <v>136516.09516010844</v>
      </c>
      <c r="F327" s="33">
        <v>14041.926589950765</v>
      </c>
      <c r="G327" s="33">
        <f t="shared" si="11"/>
        <v>150558.02175005921</v>
      </c>
    </row>
    <row r="328" spans="1:7" x14ac:dyDescent="0.25">
      <c r="A328" s="29">
        <v>325</v>
      </c>
      <c r="B328" s="47" t="s">
        <v>339</v>
      </c>
      <c r="C328" s="33">
        <v>22625.715131861329</v>
      </c>
      <c r="D328" s="33">
        <v>-376.43460134232021</v>
      </c>
      <c r="E328" s="33">
        <f t="shared" si="10"/>
        <v>22249.280530519009</v>
      </c>
      <c r="F328" s="33">
        <v>0</v>
      </c>
      <c r="G328" s="33">
        <f t="shared" si="11"/>
        <v>22249.280530519009</v>
      </c>
    </row>
    <row r="329" spans="1:7" x14ac:dyDescent="0.25">
      <c r="A329" s="29">
        <v>326</v>
      </c>
      <c r="B329" s="47" t="s">
        <v>340</v>
      </c>
      <c r="C329" s="33">
        <v>12578.329735421567</v>
      </c>
      <c r="D329" s="33">
        <v>-209.27159497405418</v>
      </c>
      <c r="E329" s="33">
        <f t="shared" si="10"/>
        <v>12369.058140447512</v>
      </c>
      <c r="F329" s="33">
        <v>988.7283349073158</v>
      </c>
      <c r="G329" s="33">
        <f t="shared" si="11"/>
        <v>13357.786475354827</v>
      </c>
    </row>
    <row r="330" spans="1:7" x14ac:dyDescent="0.25">
      <c r="A330" s="29">
        <v>327</v>
      </c>
      <c r="B330" s="47" t="s">
        <v>341</v>
      </c>
      <c r="C330" s="33">
        <v>32782.558324363294</v>
      </c>
      <c r="D330" s="33">
        <v>-545.41532021881255</v>
      </c>
      <c r="E330" s="33">
        <f t="shared" si="10"/>
        <v>32237.14300414448</v>
      </c>
      <c r="F330" s="33">
        <v>4842.6650434642625</v>
      </c>
      <c r="G330" s="33">
        <f t="shared" si="11"/>
        <v>37079.808047608742</v>
      </c>
    </row>
    <row r="331" spans="1:7" x14ac:dyDescent="0.25">
      <c r="A331" s="29">
        <v>328</v>
      </c>
      <c r="B331" s="47" t="s">
        <v>342</v>
      </c>
      <c r="C331" s="33">
        <v>2271.7689164135013</v>
      </c>
      <c r="D331" s="33">
        <v>-37.797212695139798</v>
      </c>
      <c r="E331" s="33">
        <f t="shared" si="10"/>
        <v>2233.9717037183614</v>
      </c>
      <c r="F331" s="33">
        <v>0</v>
      </c>
      <c r="G331" s="33">
        <f t="shared" si="11"/>
        <v>2233.9717037183614</v>
      </c>
    </row>
    <row r="332" spans="1:7" x14ac:dyDescent="0.25">
      <c r="A332" s="29">
        <v>329</v>
      </c>
      <c r="B332" s="47" t="s">
        <v>343</v>
      </c>
      <c r="C332" s="33">
        <v>2316.8935377934899</v>
      </c>
      <c r="D332" s="33">
        <v>-38.546712650362174</v>
      </c>
      <c r="E332" s="33">
        <f t="shared" si="10"/>
        <v>2278.3468251431277</v>
      </c>
      <c r="F332" s="33">
        <v>29.467317003337186</v>
      </c>
      <c r="G332" s="33">
        <f t="shared" si="11"/>
        <v>2307.8141421464647</v>
      </c>
    </row>
    <row r="333" spans="1:7" x14ac:dyDescent="0.25">
      <c r="A333" s="29">
        <v>330</v>
      </c>
      <c r="B333" s="47" t="s">
        <v>344</v>
      </c>
      <c r="C333" s="33">
        <v>7740.4130837977691</v>
      </c>
      <c r="D333" s="33">
        <v>-128.78090352115365</v>
      </c>
      <c r="E333" s="33">
        <f t="shared" si="10"/>
        <v>7611.6321802766151</v>
      </c>
      <c r="F333" s="33">
        <v>0</v>
      </c>
      <c r="G333" s="33">
        <f t="shared" si="11"/>
        <v>7611.6321802766151</v>
      </c>
    </row>
    <row r="334" spans="1:7" x14ac:dyDescent="0.25">
      <c r="A334" s="29">
        <v>331</v>
      </c>
      <c r="B334" s="47" t="s">
        <v>345</v>
      </c>
      <c r="C334" s="33">
        <v>8504.4211294166125</v>
      </c>
      <c r="D334" s="33">
        <v>-141.4908817337799</v>
      </c>
      <c r="E334" s="33">
        <f t="shared" si="10"/>
        <v>8362.9302476828325</v>
      </c>
      <c r="F334" s="33">
        <v>231.21417910263597</v>
      </c>
      <c r="G334" s="33">
        <f t="shared" si="11"/>
        <v>8594.1444267854677</v>
      </c>
    </row>
    <row r="335" spans="1:7" x14ac:dyDescent="0.25">
      <c r="A335" s="29">
        <v>332</v>
      </c>
      <c r="B335" s="47" t="s">
        <v>346</v>
      </c>
      <c r="C335" s="33">
        <v>2365.836282968779</v>
      </c>
      <c r="D335" s="33">
        <v>-39.359254657892976</v>
      </c>
      <c r="E335" s="33">
        <f t="shared" si="10"/>
        <v>2326.477028310886</v>
      </c>
      <c r="F335" s="33">
        <v>109.74214018621556</v>
      </c>
      <c r="G335" s="33">
        <f t="shared" si="11"/>
        <v>2436.2191684971017</v>
      </c>
    </row>
    <row r="336" spans="1:7" x14ac:dyDescent="0.25">
      <c r="A336" s="29">
        <v>333</v>
      </c>
      <c r="B336" s="47" t="s">
        <v>347</v>
      </c>
      <c r="C336" s="33">
        <v>12418.027503181778</v>
      </c>
      <c r="D336" s="33">
        <v>-206.60631709590359</v>
      </c>
      <c r="E336" s="33">
        <f t="shared" si="10"/>
        <v>12211.421186085874</v>
      </c>
      <c r="F336" s="33">
        <v>1680.3665313644435</v>
      </c>
      <c r="G336" s="33">
        <f t="shared" si="11"/>
        <v>13891.787717450317</v>
      </c>
    </row>
    <row r="337" spans="1:7" x14ac:dyDescent="0.25">
      <c r="A337" s="29">
        <v>334</v>
      </c>
      <c r="B337" s="47" t="s">
        <v>348</v>
      </c>
      <c r="C337" s="33">
        <v>94605.309240275368</v>
      </c>
      <c r="D337" s="33">
        <v>-1573.9919340018685</v>
      </c>
      <c r="E337" s="33">
        <f t="shared" si="10"/>
        <v>93031.3173062735</v>
      </c>
      <c r="F337" s="33">
        <v>9676.0912893067361</v>
      </c>
      <c r="G337" s="33">
        <f t="shared" si="11"/>
        <v>102707.40859558023</v>
      </c>
    </row>
    <row r="338" spans="1:7" x14ac:dyDescent="0.25">
      <c r="A338" s="29">
        <v>335</v>
      </c>
      <c r="B338" s="47" t="s">
        <v>349</v>
      </c>
      <c r="C338" s="33">
        <v>1991.9107614714239</v>
      </c>
      <c r="D338" s="33">
        <v>-33.142607833034454</v>
      </c>
      <c r="E338" s="33">
        <f t="shared" si="10"/>
        <v>1958.7681536383895</v>
      </c>
      <c r="F338" s="33">
        <v>0</v>
      </c>
      <c r="G338" s="33">
        <f t="shared" si="11"/>
        <v>1958.7681536383895</v>
      </c>
    </row>
    <row r="339" spans="1:7" x14ac:dyDescent="0.25">
      <c r="A339" s="29">
        <v>336</v>
      </c>
      <c r="B339" s="47" t="s">
        <v>350</v>
      </c>
      <c r="C339" s="33">
        <v>8662.438384095507</v>
      </c>
      <c r="D339" s="33">
        <v>-144.12113624953693</v>
      </c>
      <c r="E339" s="33">
        <f t="shared" si="10"/>
        <v>8518.3172478459692</v>
      </c>
      <c r="F339" s="33">
        <v>678.24780569509869</v>
      </c>
      <c r="G339" s="33">
        <f t="shared" si="11"/>
        <v>9196.5650535410678</v>
      </c>
    </row>
    <row r="340" spans="1:7" x14ac:dyDescent="0.25">
      <c r="A340" s="29">
        <v>337</v>
      </c>
      <c r="B340" s="47" t="s">
        <v>351</v>
      </c>
      <c r="C340" s="33">
        <v>11619.390991172346</v>
      </c>
      <c r="D340" s="33">
        <v>-193.31845340378348</v>
      </c>
      <c r="E340" s="33">
        <f t="shared" si="10"/>
        <v>11426.072537768563</v>
      </c>
      <c r="F340" s="33">
        <v>0</v>
      </c>
      <c r="G340" s="33">
        <f t="shared" si="11"/>
        <v>11426.072537768563</v>
      </c>
    </row>
    <row r="341" spans="1:7" x14ac:dyDescent="0.25">
      <c r="A341" s="29">
        <v>338</v>
      </c>
      <c r="B341" s="47" t="s">
        <v>352</v>
      </c>
      <c r="C341" s="33">
        <v>31026.354054641182</v>
      </c>
      <c r="D341" s="33">
        <v>-516.20233364633646</v>
      </c>
      <c r="E341" s="33">
        <f t="shared" si="10"/>
        <v>30510.151720994847</v>
      </c>
      <c r="F341" s="33">
        <v>3084.6921193760577</v>
      </c>
      <c r="G341" s="33">
        <f t="shared" si="11"/>
        <v>33594.843840370908</v>
      </c>
    </row>
    <row r="342" spans="1:7" x14ac:dyDescent="0.25">
      <c r="A342" s="29">
        <v>339</v>
      </c>
      <c r="B342" s="47" t="s">
        <v>353</v>
      </c>
      <c r="C342" s="33">
        <v>10373.88657720552</v>
      </c>
      <c r="D342" s="33">
        <v>-172.5951298755086</v>
      </c>
      <c r="E342" s="33">
        <f t="shared" si="10"/>
        <v>10201.291447330012</v>
      </c>
      <c r="F342" s="33">
        <v>1258.1922129820277</v>
      </c>
      <c r="G342" s="33">
        <f t="shared" si="11"/>
        <v>11459.483660312038</v>
      </c>
    </row>
    <row r="343" spans="1:7" x14ac:dyDescent="0.25">
      <c r="A343" s="29">
        <v>340</v>
      </c>
      <c r="B343" s="47" t="s">
        <v>354</v>
      </c>
      <c r="C343" s="33">
        <v>3243.1349902358447</v>
      </c>
      <c r="D343" s="33">
        <v>-53.956992103532585</v>
      </c>
      <c r="E343" s="33">
        <f t="shared" si="10"/>
        <v>3189.177998132312</v>
      </c>
      <c r="F343" s="33">
        <v>39.407076492746029</v>
      </c>
      <c r="G343" s="33">
        <f t="shared" si="11"/>
        <v>3228.585074625058</v>
      </c>
    </row>
    <row r="344" spans="1:7" x14ac:dyDescent="0.25">
      <c r="A344" s="29">
        <v>341</v>
      </c>
      <c r="B344" s="47" t="s">
        <v>355</v>
      </c>
      <c r="C344" s="33">
        <v>996.30918371288271</v>
      </c>
      <c r="D344" s="33">
        <v>-16.576557420876263</v>
      </c>
      <c r="E344" s="33">
        <f t="shared" si="10"/>
        <v>979.73262629200644</v>
      </c>
      <c r="F344" s="33">
        <v>42.657829199146086</v>
      </c>
      <c r="G344" s="33">
        <f t="shared" si="11"/>
        <v>1022.3904554911526</v>
      </c>
    </row>
    <row r="345" spans="1:7" x14ac:dyDescent="0.25">
      <c r="A345" s="29">
        <v>342</v>
      </c>
      <c r="B345" s="47" t="s">
        <v>356</v>
      </c>
      <c r="C345" s="33">
        <v>12224.06976273862</v>
      </c>
      <c r="D345" s="33">
        <v>-203.37716308321652</v>
      </c>
      <c r="E345" s="33">
        <f t="shared" si="10"/>
        <v>12020.692599655404</v>
      </c>
      <c r="F345" s="33">
        <v>2134.6925927767643</v>
      </c>
      <c r="G345" s="33">
        <f t="shared" si="11"/>
        <v>14155.385192432168</v>
      </c>
    </row>
    <row r="346" spans="1:7" x14ac:dyDescent="0.25">
      <c r="A346" s="29">
        <v>343</v>
      </c>
      <c r="B346" s="47" t="s">
        <v>357</v>
      </c>
      <c r="C346" s="33">
        <v>5806.1132404423197</v>
      </c>
      <c r="D346" s="33">
        <v>-96.597935817702989</v>
      </c>
      <c r="E346" s="33">
        <f t="shared" si="10"/>
        <v>5709.5153046246169</v>
      </c>
      <c r="F346" s="33">
        <v>577.32325889108904</v>
      </c>
      <c r="G346" s="33">
        <f t="shared" si="11"/>
        <v>6286.8385635157056</v>
      </c>
    </row>
    <row r="347" spans="1:7" x14ac:dyDescent="0.25">
      <c r="A347" s="29">
        <v>344</v>
      </c>
      <c r="B347" s="47" t="s">
        <v>358</v>
      </c>
      <c r="C347" s="33">
        <v>5873.1441628254643</v>
      </c>
      <c r="D347" s="33">
        <v>-97.711678741818488</v>
      </c>
      <c r="E347" s="33">
        <f t="shared" si="10"/>
        <v>5775.4324840836462</v>
      </c>
      <c r="F347" s="33">
        <v>656.19320950316921</v>
      </c>
      <c r="G347" s="33">
        <f t="shared" si="11"/>
        <v>6431.625693586815</v>
      </c>
    </row>
    <row r="348" spans="1:7" x14ac:dyDescent="0.25">
      <c r="A348" s="29">
        <v>345</v>
      </c>
      <c r="B348" s="47" t="s">
        <v>359</v>
      </c>
      <c r="C348" s="33">
        <v>7720.3495066340447</v>
      </c>
      <c r="D348" s="33">
        <v>-128.4446792421754</v>
      </c>
      <c r="E348" s="33">
        <f t="shared" si="10"/>
        <v>7591.9048273918697</v>
      </c>
      <c r="F348" s="33">
        <v>886.04560815515435</v>
      </c>
      <c r="G348" s="33">
        <f t="shared" si="11"/>
        <v>8477.9504355470235</v>
      </c>
    </row>
    <row r="349" spans="1:7" x14ac:dyDescent="0.25">
      <c r="A349" s="29">
        <v>346</v>
      </c>
      <c r="B349" s="47" t="s">
        <v>360</v>
      </c>
      <c r="C349" s="33">
        <v>4801.3570106494844</v>
      </c>
      <c r="D349" s="33">
        <v>-79.884787283491804</v>
      </c>
      <c r="E349" s="33">
        <f t="shared" si="10"/>
        <v>4721.4722233659922</v>
      </c>
      <c r="F349" s="33">
        <v>0</v>
      </c>
      <c r="G349" s="33">
        <f t="shared" si="11"/>
        <v>4721.4722233659922</v>
      </c>
    </row>
    <row r="350" spans="1:7" x14ac:dyDescent="0.25">
      <c r="A350" s="29">
        <v>347</v>
      </c>
      <c r="B350" s="47" t="s">
        <v>361</v>
      </c>
      <c r="C350" s="33">
        <v>7515.0995545028527</v>
      </c>
      <c r="D350" s="33">
        <v>-125.03340374504174</v>
      </c>
      <c r="E350" s="33">
        <f t="shared" si="10"/>
        <v>7390.0661507578106</v>
      </c>
      <c r="F350" s="33">
        <v>680.26921054665047</v>
      </c>
      <c r="G350" s="33">
        <f t="shared" si="11"/>
        <v>8070.335361304461</v>
      </c>
    </row>
    <row r="351" spans="1:7" x14ac:dyDescent="0.25">
      <c r="A351" s="29">
        <v>348</v>
      </c>
      <c r="B351" s="47" t="s">
        <v>362</v>
      </c>
      <c r="C351" s="33">
        <v>18715.838431147175</v>
      </c>
      <c r="D351" s="33">
        <v>-311.3857103687443</v>
      </c>
      <c r="E351" s="33">
        <f t="shared" si="10"/>
        <v>18404.45272077843</v>
      </c>
      <c r="F351" s="33">
        <v>2184.6431943579414</v>
      </c>
      <c r="G351" s="33">
        <f t="shared" si="11"/>
        <v>20589.095915136371</v>
      </c>
    </row>
    <row r="352" spans="1:7" x14ac:dyDescent="0.25">
      <c r="A352" s="29">
        <v>349</v>
      </c>
      <c r="B352" s="47" t="s">
        <v>363</v>
      </c>
      <c r="C352" s="33">
        <v>3758.699636927231</v>
      </c>
      <c r="D352" s="33">
        <v>-62.534213553717656</v>
      </c>
      <c r="E352" s="33">
        <f t="shared" si="10"/>
        <v>3696.1654233735135</v>
      </c>
      <c r="F352" s="33">
        <v>0</v>
      </c>
      <c r="G352" s="33">
        <f t="shared" si="11"/>
        <v>3696.1654233735135</v>
      </c>
    </row>
    <row r="353" spans="1:7" x14ac:dyDescent="0.25">
      <c r="A353" s="29">
        <v>350</v>
      </c>
      <c r="B353" s="47" t="s">
        <v>364</v>
      </c>
      <c r="C353" s="33">
        <v>67702.057147256608</v>
      </c>
      <c r="D353" s="33">
        <v>-1126.3898602758159</v>
      </c>
      <c r="E353" s="33">
        <f t="shared" si="10"/>
        <v>66575.667286980795</v>
      </c>
      <c r="F353" s="33">
        <v>8569.3009693566946</v>
      </c>
      <c r="G353" s="33">
        <f t="shared" si="11"/>
        <v>75144.968256337495</v>
      </c>
    </row>
    <row r="354" spans="1:7" x14ac:dyDescent="0.25">
      <c r="A354" s="29">
        <v>351</v>
      </c>
      <c r="B354" s="47" t="s">
        <v>365</v>
      </c>
      <c r="C354" s="33">
        <v>5890.5099922882628</v>
      </c>
      <c r="D354" s="33">
        <v>-98.002372649685114</v>
      </c>
      <c r="E354" s="33">
        <f t="shared" si="10"/>
        <v>5792.507619638578</v>
      </c>
      <c r="F354" s="33">
        <v>885.09815931062451</v>
      </c>
      <c r="G354" s="33">
        <f t="shared" si="11"/>
        <v>6677.6057789492024</v>
      </c>
    </row>
    <row r="355" spans="1:7" x14ac:dyDescent="0.25">
      <c r="A355" s="29">
        <v>352</v>
      </c>
      <c r="B355" s="47" t="s">
        <v>366</v>
      </c>
      <c r="C355" s="33">
        <v>6279.1920462917824</v>
      </c>
      <c r="D355" s="33">
        <v>-104.46768534753797</v>
      </c>
      <c r="E355" s="33">
        <f t="shared" si="10"/>
        <v>6174.7243609442448</v>
      </c>
      <c r="F355" s="33">
        <v>0</v>
      </c>
      <c r="G355" s="33">
        <f t="shared" si="11"/>
        <v>6174.7243609442448</v>
      </c>
    </row>
    <row r="356" spans="1:7" x14ac:dyDescent="0.25">
      <c r="A356" s="29">
        <v>353</v>
      </c>
      <c r="B356" s="47" t="s">
        <v>367</v>
      </c>
      <c r="C356" s="33">
        <v>4647.8360021388025</v>
      </c>
      <c r="D356" s="33">
        <v>-77.328081828761256</v>
      </c>
      <c r="E356" s="33">
        <f t="shared" si="10"/>
        <v>4570.5079203100413</v>
      </c>
      <c r="F356" s="33">
        <v>778.13027367200073</v>
      </c>
      <c r="G356" s="33">
        <f t="shared" si="11"/>
        <v>5348.6381939820421</v>
      </c>
    </row>
    <row r="357" spans="1:7" x14ac:dyDescent="0.25">
      <c r="A357" s="29">
        <v>354</v>
      </c>
      <c r="B357" s="47" t="s">
        <v>368</v>
      </c>
      <c r="C357" s="33">
        <v>1082.1801146303712</v>
      </c>
      <c r="D357" s="33">
        <v>-18.005510606533882</v>
      </c>
      <c r="E357" s="33">
        <f t="shared" si="10"/>
        <v>1064.1746040238374</v>
      </c>
      <c r="F357" s="33">
        <v>330.18626435036288</v>
      </c>
      <c r="G357" s="33">
        <f t="shared" si="11"/>
        <v>1394.3608683742004</v>
      </c>
    </row>
    <row r="358" spans="1:7" x14ac:dyDescent="0.25">
      <c r="A358" s="29">
        <v>355</v>
      </c>
      <c r="B358" s="47" t="s">
        <v>369</v>
      </c>
      <c r="C358" s="33">
        <v>1290.9975801147016</v>
      </c>
      <c r="D358" s="33">
        <v>-21.479828155975941</v>
      </c>
      <c r="E358" s="33">
        <f t="shared" si="10"/>
        <v>1269.5177519587257</v>
      </c>
      <c r="F358" s="33">
        <v>232.60214552588548</v>
      </c>
      <c r="G358" s="33">
        <f t="shared" si="11"/>
        <v>1502.1198974846111</v>
      </c>
    </row>
    <row r="359" spans="1:7" x14ac:dyDescent="0.25">
      <c r="A359" s="29">
        <v>356</v>
      </c>
      <c r="B359" s="47" t="s">
        <v>370</v>
      </c>
      <c r="C359" s="33">
        <v>3700.5874979269324</v>
      </c>
      <c r="D359" s="33">
        <v>-61.571071087894509</v>
      </c>
      <c r="E359" s="33">
        <f t="shared" si="10"/>
        <v>3639.0164268390381</v>
      </c>
      <c r="F359" s="33">
        <v>0</v>
      </c>
      <c r="G359" s="33">
        <f t="shared" si="11"/>
        <v>3639.0164268390381</v>
      </c>
    </row>
    <row r="360" spans="1:7" x14ac:dyDescent="0.25">
      <c r="A360" s="29">
        <v>357</v>
      </c>
      <c r="B360" s="47" t="s">
        <v>371</v>
      </c>
      <c r="C360" s="33">
        <v>3058.0075824312403</v>
      </c>
      <c r="D360" s="33">
        <v>-50.878438549137854</v>
      </c>
      <c r="E360" s="33">
        <f t="shared" si="10"/>
        <v>3007.1291438821027</v>
      </c>
      <c r="F360" s="33">
        <v>222.01114873449157</v>
      </c>
      <c r="G360" s="33">
        <f t="shared" si="11"/>
        <v>3229.1402926165943</v>
      </c>
    </row>
    <row r="361" spans="1:7" x14ac:dyDescent="0.25">
      <c r="A361" s="29">
        <v>358</v>
      </c>
      <c r="B361" s="47" t="s">
        <v>372</v>
      </c>
      <c r="C361" s="33">
        <v>6323.3437094845513</v>
      </c>
      <c r="D361" s="33">
        <v>-105.20317595780291</v>
      </c>
      <c r="E361" s="33">
        <f t="shared" si="10"/>
        <v>6218.1405335267482</v>
      </c>
      <c r="F361" s="33">
        <v>541.41739163526779</v>
      </c>
      <c r="G361" s="33">
        <f t="shared" si="11"/>
        <v>6759.5579251620156</v>
      </c>
    </row>
    <row r="362" spans="1:7" x14ac:dyDescent="0.25">
      <c r="A362" s="29">
        <v>359</v>
      </c>
      <c r="B362" s="47" t="s">
        <v>373</v>
      </c>
      <c r="C362" s="33">
        <v>8454.638102170542</v>
      </c>
      <c r="D362" s="33">
        <v>-140.66433038129165</v>
      </c>
      <c r="E362" s="33">
        <f t="shared" si="10"/>
        <v>8313.9737717892494</v>
      </c>
      <c r="F362" s="33">
        <v>137.36744652422439</v>
      </c>
      <c r="G362" s="33">
        <f t="shared" si="11"/>
        <v>8451.3412183134733</v>
      </c>
    </row>
    <row r="363" spans="1:7" x14ac:dyDescent="0.25">
      <c r="A363" s="29">
        <v>360</v>
      </c>
      <c r="B363" s="47" t="s">
        <v>374</v>
      </c>
      <c r="C363" s="33">
        <v>7567.7424891477194</v>
      </c>
      <c r="D363" s="33">
        <v>-125.90898780488098</v>
      </c>
      <c r="E363" s="33">
        <f t="shared" si="10"/>
        <v>7441.8335013428386</v>
      </c>
      <c r="F363" s="33">
        <v>1204.2603261192351</v>
      </c>
      <c r="G363" s="33">
        <f t="shared" si="11"/>
        <v>8646.093827462073</v>
      </c>
    </row>
    <row r="364" spans="1:7" x14ac:dyDescent="0.25">
      <c r="A364" s="29">
        <v>361</v>
      </c>
      <c r="B364" s="47" t="s">
        <v>375</v>
      </c>
      <c r="C364" s="33">
        <v>1619.6363205341986</v>
      </c>
      <c r="D364" s="33">
        <v>-26.94697502561208</v>
      </c>
      <c r="E364" s="33">
        <f t="shared" si="10"/>
        <v>1592.6893455085865</v>
      </c>
      <c r="F364" s="33">
        <v>243.62705413311306</v>
      </c>
      <c r="G364" s="33">
        <f t="shared" si="11"/>
        <v>1836.3163996416995</v>
      </c>
    </row>
    <row r="365" spans="1:7" x14ac:dyDescent="0.25">
      <c r="A365" s="29">
        <v>362</v>
      </c>
      <c r="B365" s="47" t="s">
        <v>376</v>
      </c>
      <c r="C365" s="33">
        <v>5311.2018425432761</v>
      </c>
      <c r="D365" s="33">
        <v>-88.36394331897489</v>
      </c>
      <c r="E365" s="33">
        <f t="shared" si="10"/>
        <v>5222.8378992243015</v>
      </c>
      <c r="F365" s="33">
        <v>489.88721931150525</v>
      </c>
      <c r="G365" s="33">
        <f t="shared" si="11"/>
        <v>5712.7251185358064</v>
      </c>
    </row>
    <row r="366" spans="1:7" x14ac:dyDescent="0.25">
      <c r="A366" s="29">
        <v>363</v>
      </c>
      <c r="B366" s="47" t="s">
        <v>377</v>
      </c>
      <c r="C366" s="33">
        <v>4859.3512153240599</v>
      </c>
      <c r="D366" s="33">
        <v>-80.847929749314957</v>
      </c>
      <c r="E366" s="33">
        <f t="shared" si="10"/>
        <v>4778.503285574745</v>
      </c>
      <c r="F366" s="33">
        <v>822.90607743133069</v>
      </c>
      <c r="G366" s="33">
        <f t="shared" si="11"/>
        <v>5601.4093630060761</v>
      </c>
    </row>
    <row r="367" spans="1:7" x14ac:dyDescent="0.25">
      <c r="A367" s="29">
        <v>364</v>
      </c>
      <c r="B367" s="47" t="s">
        <v>378</v>
      </c>
      <c r="C367" s="33">
        <v>34511.357605145393</v>
      </c>
      <c r="D367" s="33">
        <v>-574.18000775265079</v>
      </c>
      <c r="E367" s="33">
        <f t="shared" si="10"/>
        <v>33937.177597392743</v>
      </c>
      <c r="F367" s="33">
        <v>1700.6233524463782</v>
      </c>
      <c r="G367" s="33">
        <f t="shared" si="11"/>
        <v>35637.800949839118</v>
      </c>
    </row>
    <row r="368" spans="1:7" x14ac:dyDescent="0.25">
      <c r="A368" s="29">
        <v>365</v>
      </c>
      <c r="B368" s="47" t="s">
        <v>379</v>
      </c>
      <c r="C368" s="33">
        <v>2053.1039347312512</v>
      </c>
      <c r="D368" s="33">
        <v>-34.158285342447961</v>
      </c>
      <c r="E368" s="33">
        <f t="shared" si="10"/>
        <v>2018.9456493888033</v>
      </c>
      <c r="F368" s="33">
        <v>341.70438985095694</v>
      </c>
      <c r="G368" s="33">
        <f t="shared" si="11"/>
        <v>2360.6500392397602</v>
      </c>
    </row>
    <row r="369" spans="1:7" x14ac:dyDescent="0.25">
      <c r="A369" s="29">
        <v>366</v>
      </c>
      <c r="B369" s="47" t="s">
        <v>380</v>
      </c>
      <c r="C369" s="33">
        <v>11366.097543099508</v>
      </c>
      <c r="D369" s="33">
        <v>-189.10164057159773</v>
      </c>
      <c r="E369" s="33">
        <f t="shared" si="10"/>
        <v>11176.995902527909</v>
      </c>
      <c r="F369" s="33">
        <v>2498.7933377677655</v>
      </c>
      <c r="G369" s="33">
        <f t="shared" si="11"/>
        <v>13675.789240295675</v>
      </c>
    </row>
    <row r="370" spans="1:7" x14ac:dyDescent="0.25">
      <c r="A370" s="29">
        <v>367</v>
      </c>
      <c r="B370" s="47" t="s">
        <v>381</v>
      </c>
      <c r="C370" s="33">
        <v>8269.2895675052059</v>
      </c>
      <c r="D370" s="33">
        <v>-137.58227449065757</v>
      </c>
      <c r="E370" s="33">
        <f t="shared" si="10"/>
        <v>8131.7072930145487</v>
      </c>
      <c r="F370" s="33">
        <v>0</v>
      </c>
      <c r="G370" s="33">
        <f t="shared" si="11"/>
        <v>8131.7072930145487</v>
      </c>
    </row>
    <row r="371" spans="1:7" x14ac:dyDescent="0.25">
      <c r="A371" s="29">
        <v>368</v>
      </c>
      <c r="B371" s="47" t="s">
        <v>382</v>
      </c>
      <c r="C371" s="33">
        <v>5187.6951199292471</v>
      </c>
      <c r="D371" s="33">
        <v>-86.308071946472381</v>
      </c>
      <c r="E371" s="33">
        <f t="shared" si="10"/>
        <v>5101.3870479827747</v>
      </c>
      <c r="F371" s="33">
        <v>510.18511092877554</v>
      </c>
      <c r="G371" s="33">
        <f t="shared" si="11"/>
        <v>5611.5721589115501</v>
      </c>
    </row>
    <row r="372" spans="1:7" x14ac:dyDescent="0.25">
      <c r="A372" s="29">
        <v>369</v>
      </c>
      <c r="B372" s="47" t="s">
        <v>383</v>
      </c>
      <c r="C372" s="33">
        <v>6607.6981105948407</v>
      </c>
      <c r="D372" s="33">
        <v>-109.93833455341347</v>
      </c>
      <c r="E372" s="33">
        <f t="shared" si="10"/>
        <v>6497.7597760414274</v>
      </c>
      <c r="F372" s="33">
        <v>1107.9225022723783</v>
      </c>
      <c r="G372" s="33">
        <f t="shared" si="11"/>
        <v>7605.6822783138059</v>
      </c>
    </row>
    <row r="373" spans="1:7" x14ac:dyDescent="0.25">
      <c r="A373" s="29">
        <v>370</v>
      </c>
      <c r="B373" s="47" t="s">
        <v>384</v>
      </c>
      <c r="C373" s="33">
        <v>2560.5016293662788</v>
      </c>
      <c r="D373" s="33">
        <v>-42.602418015537481</v>
      </c>
      <c r="E373" s="33">
        <f t="shared" si="10"/>
        <v>2517.8992113507416</v>
      </c>
      <c r="F373" s="33">
        <v>234.54777432591632</v>
      </c>
      <c r="G373" s="33">
        <f t="shared" si="11"/>
        <v>2752.4469856766577</v>
      </c>
    </row>
    <row r="374" spans="1:7" x14ac:dyDescent="0.25">
      <c r="A374" s="29">
        <v>371</v>
      </c>
      <c r="B374" s="47" t="s">
        <v>385</v>
      </c>
      <c r="C374" s="33">
        <v>2732.4203926898413</v>
      </c>
      <c r="D374" s="33">
        <v>-45.460324386852719</v>
      </c>
      <c r="E374" s="33">
        <f t="shared" si="10"/>
        <v>2686.9600683029885</v>
      </c>
      <c r="F374" s="33">
        <v>362.67325173695394</v>
      </c>
      <c r="G374" s="33">
        <f t="shared" si="11"/>
        <v>3049.6333200399422</v>
      </c>
    </row>
    <row r="375" spans="1:7" x14ac:dyDescent="0.25">
      <c r="A375" s="29">
        <v>372</v>
      </c>
      <c r="B375" s="47" t="s">
        <v>386</v>
      </c>
      <c r="C375" s="33">
        <v>2885.3517295719057</v>
      </c>
      <c r="D375" s="33">
        <v>-48.00302049662583</v>
      </c>
      <c r="E375" s="33">
        <f t="shared" si="10"/>
        <v>2837.3487090752797</v>
      </c>
      <c r="F375" s="33">
        <v>0</v>
      </c>
      <c r="G375" s="33">
        <f t="shared" si="11"/>
        <v>2837.3487090752797</v>
      </c>
    </row>
    <row r="376" spans="1:7" x14ac:dyDescent="0.25">
      <c r="A376" s="29">
        <v>373</v>
      </c>
      <c r="B376" s="47" t="s">
        <v>387</v>
      </c>
      <c r="C376" s="33">
        <v>687.6013443406722</v>
      </c>
      <c r="D376" s="33">
        <v>-11.438630157739675</v>
      </c>
      <c r="E376" s="33">
        <f t="shared" si="10"/>
        <v>676.16271418293252</v>
      </c>
      <c r="F376" s="33">
        <v>0</v>
      </c>
      <c r="G376" s="33">
        <f t="shared" si="11"/>
        <v>676.16271418293252</v>
      </c>
    </row>
    <row r="377" spans="1:7" x14ac:dyDescent="0.25">
      <c r="A377" s="29">
        <v>374</v>
      </c>
      <c r="B377" s="47" t="s">
        <v>388</v>
      </c>
      <c r="C377" s="33">
        <v>2736.4743851365897</v>
      </c>
      <c r="D377" s="33">
        <v>-45.526868775400501</v>
      </c>
      <c r="E377" s="33">
        <f t="shared" si="10"/>
        <v>2690.9475163611892</v>
      </c>
      <c r="F377" s="33">
        <v>0</v>
      </c>
      <c r="G377" s="33">
        <f t="shared" si="11"/>
        <v>2690.9475163611892</v>
      </c>
    </row>
    <row r="378" spans="1:7" x14ac:dyDescent="0.25">
      <c r="A378" s="29">
        <v>375</v>
      </c>
      <c r="B378" s="47" t="s">
        <v>389</v>
      </c>
      <c r="C378" s="33">
        <v>38390.364996101402</v>
      </c>
      <c r="D378" s="33">
        <v>-638.71755763528063</v>
      </c>
      <c r="E378" s="33">
        <f t="shared" si="10"/>
        <v>37751.64743846612</v>
      </c>
      <c r="F378" s="33">
        <v>4301.957102086606</v>
      </c>
      <c r="G378" s="33">
        <f t="shared" si="11"/>
        <v>42053.604540552726</v>
      </c>
    </row>
    <row r="379" spans="1:7" x14ac:dyDescent="0.25">
      <c r="A379" s="29">
        <v>376</v>
      </c>
      <c r="B379" s="47" t="s">
        <v>390</v>
      </c>
      <c r="C379" s="33">
        <v>868.58630895423551</v>
      </c>
      <c r="D379" s="33">
        <v>-14.450639323586618</v>
      </c>
      <c r="E379" s="33">
        <f t="shared" si="10"/>
        <v>854.13566963064886</v>
      </c>
      <c r="F379" s="33">
        <v>120.51059044627165</v>
      </c>
      <c r="G379" s="33">
        <f t="shared" si="11"/>
        <v>974.6462600769205</v>
      </c>
    </row>
    <row r="380" spans="1:7" x14ac:dyDescent="0.25">
      <c r="A380" s="29">
        <v>377</v>
      </c>
      <c r="B380" s="47" t="s">
        <v>391</v>
      </c>
      <c r="C380" s="33">
        <v>25195.946343099804</v>
      </c>
      <c r="D380" s="33">
        <v>-419.19462448862879</v>
      </c>
      <c r="E380" s="33">
        <f t="shared" si="10"/>
        <v>24776.751718611176</v>
      </c>
      <c r="F380" s="33">
        <v>2307.9496586331379</v>
      </c>
      <c r="G380" s="33">
        <f t="shared" si="11"/>
        <v>27084.701377244313</v>
      </c>
    </row>
    <row r="381" spans="1:7" x14ac:dyDescent="0.25">
      <c r="A381" s="29">
        <v>378</v>
      </c>
      <c r="B381" s="47" t="s">
        <v>392</v>
      </c>
      <c r="C381" s="33">
        <v>6529.7730048729782</v>
      </c>
      <c r="D381" s="33">
        <v>-108.63896780861205</v>
      </c>
      <c r="E381" s="33">
        <f t="shared" si="10"/>
        <v>6421.1340370643666</v>
      </c>
      <c r="F381" s="33">
        <v>2191.643324418591</v>
      </c>
      <c r="G381" s="33">
        <f t="shared" si="11"/>
        <v>8612.7773614829566</v>
      </c>
    </row>
    <row r="382" spans="1:7" x14ac:dyDescent="0.25">
      <c r="A382" s="29">
        <v>379</v>
      </c>
      <c r="B382" s="47" t="s">
        <v>393</v>
      </c>
      <c r="C382" s="33">
        <v>6662.2132526605701</v>
      </c>
      <c r="D382" s="33">
        <v>-110.84193730316754</v>
      </c>
      <c r="E382" s="33">
        <f t="shared" si="10"/>
        <v>6551.3713153574026</v>
      </c>
      <c r="F382" s="33">
        <v>0</v>
      </c>
      <c r="G382" s="33">
        <f t="shared" si="11"/>
        <v>6551.3713153574026</v>
      </c>
    </row>
    <row r="383" spans="1:7" x14ac:dyDescent="0.25">
      <c r="A383" s="29">
        <v>380</v>
      </c>
      <c r="B383" s="47" t="s">
        <v>394</v>
      </c>
      <c r="C383" s="33">
        <v>5405.3429180521316</v>
      </c>
      <c r="D383" s="33">
        <v>-89.929487617967439</v>
      </c>
      <c r="E383" s="33">
        <f t="shared" si="10"/>
        <v>5315.4134304341642</v>
      </c>
      <c r="F383" s="33">
        <v>1361.0584966535307</v>
      </c>
      <c r="G383" s="33">
        <f t="shared" si="11"/>
        <v>6676.4719270876949</v>
      </c>
    </row>
    <row r="384" spans="1:7" x14ac:dyDescent="0.25">
      <c r="A384" s="29">
        <v>381</v>
      </c>
      <c r="B384" s="47" t="s">
        <v>395</v>
      </c>
      <c r="C384" s="33">
        <v>7791.0658766960514</v>
      </c>
      <c r="D384" s="33">
        <v>-129.6214642185993</v>
      </c>
      <c r="E384" s="33">
        <f t="shared" si="10"/>
        <v>7661.4444124774518</v>
      </c>
      <c r="F384" s="33">
        <v>855.86071428025264</v>
      </c>
      <c r="G384" s="33">
        <f t="shared" si="11"/>
        <v>8517.3051267577048</v>
      </c>
    </row>
    <row r="385" spans="1:7" x14ac:dyDescent="0.25">
      <c r="A385" s="29">
        <v>382</v>
      </c>
      <c r="B385" s="47" t="s">
        <v>396</v>
      </c>
      <c r="C385" s="33">
        <v>2698.941785975057</v>
      </c>
      <c r="D385" s="33">
        <v>-44.903452924794969</v>
      </c>
      <c r="E385" s="33">
        <f t="shared" si="10"/>
        <v>2654.0383330502618</v>
      </c>
      <c r="F385" s="33">
        <v>319.50867869385075</v>
      </c>
      <c r="G385" s="33">
        <f t="shared" si="11"/>
        <v>2973.5470117441128</v>
      </c>
    </row>
    <row r="386" spans="1:7" x14ac:dyDescent="0.25">
      <c r="A386" s="29">
        <v>383</v>
      </c>
      <c r="B386" s="47" t="s">
        <v>397</v>
      </c>
      <c r="C386" s="33">
        <v>1382.3966825504833</v>
      </c>
      <c r="D386" s="33">
        <v>-22.999842083856841</v>
      </c>
      <c r="E386" s="33">
        <f t="shared" si="10"/>
        <v>1359.3968404666264</v>
      </c>
      <c r="F386" s="33">
        <v>191.18325876329479</v>
      </c>
      <c r="G386" s="33">
        <f t="shared" si="11"/>
        <v>1550.5800992299212</v>
      </c>
    </row>
    <row r="387" spans="1:7" x14ac:dyDescent="0.25">
      <c r="A387" s="29">
        <v>384</v>
      </c>
      <c r="B387" s="47" t="s">
        <v>398</v>
      </c>
      <c r="C387" s="33">
        <v>9274.9745301131134</v>
      </c>
      <c r="D387" s="33">
        <v>-154.31293470606553</v>
      </c>
      <c r="E387" s="33">
        <f t="shared" si="10"/>
        <v>9120.6615954070476</v>
      </c>
      <c r="F387" s="33">
        <v>1239.2373449557783</v>
      </c>
      <c r="G387" s="33">
        <f t="shared" si="11"/>
        <v>10359.898940362826</v>
      </c>
    </row>
    <row r="388" spans="1:7" x14ac:dyDescent="0.25">
      <c r="A388" s="29">
        <v>385</v>
      </c>
      <c r="B388" s="47" t="s">
        <v>399</v>
      </c>
      <c r="C388" s="33">
        <v>400050.23013910995</v>
      </c>
      <c r="D388" s="33">
        <v>-6655.8152729202002</v>
      </c>
      <c r="E388" s="33">
        <f t="shared" si="10"/>
        <v>393394.41486618976</v>
      </c>
      <c r="F388" s="33">
        <v>32287.71092080091</v>
      </c>
      <c r="G388" s="33">
        <f t="shared" si="11"/>
        <v>425682.12578699068</v>
      </c>
    </row>
    <row r="389" spans="1:7" x14ac:dyDescent="0.25">
      <c r="A389" s="29">
        <v>386</v>
      </c>
      <c r="B389" s="47" t="s">
        <v>400</v>
      </c>
      <c r="C389" s="33">
        <v>43992.967815716955</v>
      </c>
      <c r="D389" s="33">
        <v>-731.93223664576487</v>
      </c>
      <c r="E389" s="33">
        <f t="shared" ref="E389:E452" si="12">+C389+D389</f>
        <v>43261.035579071191</v>
      </c>
      <c r="F389" s="33">
        <v>5792.4383132194835</v>
      </c>
      <c r="G389" s="33">
        <f t="shared" ref="G389:G452" si="13">+E389+F389</f>
        <v>49053.473892290676</v>
      </c>
    </row>
    <row r="390" spans="1:7" x14ac:dyDescent="0.25">
      <c r="A390" s="29">
        <v>387</v>
      </c>
      <c r="B390" s="47" t="s">
        <v>401</v>
      </c>
      <c r="C390" s="33">
        <v>6646.7785977814947</v>
      </c>
      <c r="D390" s="33">
        <v>-110.5862667576945</v>
      </c>
      <c r="E390" s="33">
        <f t="shared" si="12"/>
        <v>6536.1923310237999</v>
      </c>
      <c r="F390" s="33">
        <v>786.37678273932227</v>
      </c>
      <c r="G390" s="33">
        <f t="shared" si="13"/>
        <v>7322.569113763122</v>
      </c>
    </row>
    <row r="391" spans="1:7" x14ac:dyDescent="0.25">
      <c r="A391" s="29">
        <v>388</v>
      </c>
      <c r="B391" s="47" t="s">
        <v>402</v>
      </c>
      <c r="C391" s="33">
        <v>4375.5993529966117</v>
      </c>
      <c r="D391" s="33">
        <v>-72.799561071272763</v>
      </c>
      <c r="E391" s="33">
        <f t="shared" si="12"/>
        <v>4302.7997919253394</v>
      </c>
      <c r="F391" s="33">
        <v>0</v>
      </c>
      <c r="G391" s="33">
        <f t="shared" si="13"/>
        <v>4302.7997919253394</v>
      </c>
    </row>
    <row r="392" spans="1:7" x14ac:dyDescent="0.25">
      <c r="A392" s="29">
        <v>389</v>
      </c>
      <c r="B392" s="47" t="s">
        <v>403</v>
      </c>
      <c r="C392" s="33">
        <v>2041.3105021588924</v>
      </c>
      <c r="D392" s="33">
        <v>-33.96215451304397</v>
      </c>
      <c r="E392" s="33">
        <f t="shared" si="12"/>
        <v>2007.3483476458484</v>
      </c>
      <c r="F392" s="33">
        <v>189.72305323215045</v>
      </c>
      <c r="G392" s="33">
        <f t="shared" si="13"/>
        <v>2197.0714008779987</v>
      </c>
    </row>
    <row r="393" spans="1:7" x14ac:dyDescent="0.25">
      <c r="A393" s="29">
        <v>390</v>
      </c>
      <c r="B393" s="47" t="s">
        <v>404</v>
      </c>
      <c r="C393" s="33">
        <v>208575.67063301557</v>
      </c>
      <c r="D393" s="33">
        <v>-3470.1672809984188</v>
      </c>
      <c r="E393" s="33">
        <f t="shared" si="12"/>
        <v>205105.50335201714</v>
      </c>
      <c r="F393" s="33">
        <v>18874.332965971123</v>
      </c>
      <c r="G393" s="33">
        <f t="shared" si="13"/>
        <v>223979.83631798826</v>
      </c>
    </row>
    <row r="394" spans="1:7" x14ac:dyDescent="0.25">
      <c r="A394" s="29">
        <v>391</v>
      </c>
      <c r="B394" s="47" t="s">
        <v>405</v>
      </c>
      <c r="C394" s="33">
        <v>6160.8596922188763</v>
      </c>
      <c r="D394" s="33">
        <v>-102.50287471725873</v>
      </c>
      <c r="E394" s="33">
        <f t="shared" si="12"/>
        <v>6058.3568175016171</v>
      </c>
      <c r="F394" s="33">
        <v>1151.3706689131509</v>
      </c>
      <c r="G394" s="33">
        <f t="shared" si="13"/>
        <v>7209.7274864147676</v>
      </c>
    </row>
    <row r="395" spans="1:7" x14ac:dyDescent="0.25">
      <c r="A395" s="29">
        <v>392</v>
      </c>
      <c r="B395" s="47" t="s">
        <v>406</v>
      </c>
      <c r="C395" s="33">
        <v>11824.921037327131</v>
      </c>
      <c r="D395" s="33">
        <v>-196.73673357339581</v>
      </c>
      <c r="E395" s="33">
        <f t="shared" si="12"/>
        <v>11628.184303753735</v>
      </c>
      <c r="F395" s="33">
        <v>0</v>
      </c>
      <c r="G395" s="33">
        <f t="shared" si="13"/>
        <v>11628.184303753735</v>
      </c>
    </row>
    <row r="396" spans="1:7" x14ac:dyDescent="0.25">
      <c r="A396" s="29">
        <v>393</v>
      </c>
      <c r="B396" s="47" t="s">
        <v>407</v>
      </c>
      <c r="C396" s="33">
        <v>8002.1093525784136</v>
      </c>
      <c r="D396" s="33">
        <v>-133.1343074666743</v>
      </c>
      <c r="E396" s="33">
        <f t="shared" si="12"/>
        <v>7868.9750451117388</v>
      </c>
      <c r="F396" s="33">
        <v>4.1841749684428455</v>
      </c>
      <c r="G396" s="33">
        <f t="shared" si="13"/>
        <v>7873.1592200801815</v>
      </c>
    </row>
    <row r="397" spans="1:7" x14ac:dyDescent="0.25">
      <c r="A397" s="29">
        <v>394</v>
      </c>
      <c r="B397" s="47" t="s">
        <v>408</v>
      </c>
      <c r="C397" s="33">
        <v>5015.452037209946</v>
      </c>
      <c r="D397" s="33">
        <v>-83.443160902678429</v>
      </c>
      <c r="E397" s="33">
        <f t="shared" si="12"/>
        <v>4932.0088763072672</v>
      </c>
      <c r="F397" s="33">
        <v>0</v>
      </c>
      <c r="G397" s="33">
        <f t="shared" si="13"/>
        <v>4932.0088763072672</v>
      </c>
    </row>
    <row r="398" spans="1:7" x14ac:dyDescent="0.25">
      <c r="A398" s="29">
        <v>395</v>
      </c>
      <c r="B398" s="47" t="s">
        <v>409</v>
      </c>
      <c r="C398" s="33">
        <v>3184.3594706533513</v>
      </c>
      <c r="D398" s="33">
        <v>-52.979840292752009</v>
      </c>
      <c r="E398" s="33">
        <f t="shared" si="12"/>
        <v>3131.3796303605991</v>
      </c>
      <c r="F398" s="33">
        <v>0</v>
      </c>
      <c r="G398" s="33">
        <f t="shared" si="13"/>
        <v>3131.3796303605991</v>
      </c>
    </row>
    <row r="399" spans="1:7" x14ac:dyDescent="0.25">
      <c r="A399" s="29">
        <v>396</v>
      </c>
      <c r="B399" s="47" t="s">
        <v>410</v>
      </c>
      <c r="C399" s="33">
        <v>6057.1511945356951</v>
      </c>
      <c r="D399" s="33">
        <v>-100.77622295125579</v>
      </c>
      <c r="E399" s="33">
        <f t="shared" si="12"/>
        <v>5956.3749715844397</v>
      </c>
      <c r="F399" s="33">
        <v>0</v>
      </c>
      <c r="G399" s="33">
        <f t="shared" si="13"/>
        <v>5956.3749715844397</v>
      </c>
    </row>
    <row r="400" spans="1:7" x14ac:dyDescent="0.25">
      <c r="A400" s="29">
        <v>397</v>
      </c>
      <c r="B400" s="47" t="s">
        <v>411</v>
      </c>
      <c r="C400" s="33">
        <v>100674.29809275558</v>
      </c>
      <c r="D400" s="33">
        <v>-1674.9642877825281</v>
      </c>
      <c r="E400" s="33">
        <f t="shared" si="12"/>
        <v>98999.333804973052</v>
      </c>
      <c r="F400" s="33">
        <v>3694.8203430007652</v>
      </c>
      <c r="G400" s="33">
        <f t="shared" si="13"/>
        <v>102694.15414797382</v>
      </c>
    </row>
    <row r="401" spans="1:7" x14ac:dyDescent="0.25">
      <c r="A401" s="29">
        <v>398</v>
      </c>
      <c r="B401" s="47" t="s">
        <v>412</v>
      </c>
      <c r="C401" s="33">
        <v>21296.580539165763</v>
      </c>
      <c r="D401" s="33">
        <v>-354.32085032702071</v>
      </c>
      <c r="E401" s="33">
        <f t="shared" si="12"/>
        <v>20942.259688838742</v>
      </c>
      <c r="F401" s="33">
        <v>1507.9123745547456</v>
      </c>
      <c r="G401" s="33">
        <f t="shared" si="13"/>
        <v>22450.172063393486</v>
      </c>
    </row>
    <row r="402" spans="1:7" x14ac:dyDescent="0.25">
      <c r="A402" s="29">
        <v>399</v>
      </c>
      <c r="B402" s="47" t="s">
        <v>413</v>
      </c>
      <c r="C402" s="33">
        <v>117536.5774682958</v>
      </c>
      <c r="D402" s="33">
        <v>-1955.5119275637348</v>
      </c>
      <c r="E402" s="33">
        <f t="shared" si="12"/>
        <v>115581.06554073206</v>
      </c>
      <c r="F402" s="33">
        <v>13785.881404382355</v>
      </c>
      <c r="G402" s="33">
        <f t="shared" si="13"/>
        <v>129366.94694511441</v>
      </c>
    </row>
    <row r="403" spans="1:7" x14ac:dyDescent="0.25">
      <c r="A403" s="29">
        <v>400</v>
      </c>
      <c r="B403" s="47" t="s">
        <v>414</v>
      </c>
      <c r="C403" s="33">
        <v>3964.3033920355938</v>
      </c>
      <c r="D403" s="33">
        <v>-65.955996059569372</v>
      </c>
      <c r="E403" s="33">
        <f t="shared" si="12"/>
        <v>3898.3473959760245</v>
      </c>
      <c r="F403" s="33">
        <v>429.40758472212497</v>
      </c>
      <c r="G403" s="33">
        <f t="shared" si="13"/>
        <v>4327.7549806981497</v>
      </c>
    </row>
    <row r="404" spans="1:7" x14ac:dyDescent="0.25">
      <c r="A404" s="29">
        <v>401</v>
      </c>
      <c r="B404" s="47" t="s">
        <v>415</v>
      </c>
      <c r="C404" s="33">
        <v>101847.98050235673</v>
      </c>
      <c r="D404" s="33">
        <v>-1694.489812316943</v>
      </c>
      <c r="E404" s="33">
        <f t="shared" si="12"/>
        <v>100153.49069003979</v>
      </c>
      <c r="F404" s="33">
        <v>7443.1129377465741</v>
      </c>
      <c r="G404" s="33">
        <f t="shared" si="13"/>
        <v>107596.60362778636</v>
      </c>
    </row>
    <row r="405" spans="1:7" x14ac:dyDescent="0.25">
      <c r="A405" s="29">
        <v>402</v>
      </c>
      <c r="B405" s="47" t="s">
        <v>416</v>
      </c>
      <c r="C405" s="33">
        <v>1936.7469806142149</v>
      </c>
      <c r="D405" s="33">
        <v>-32.221493402083588</v>
      </c>
      <c r="E405" s="33">
        <f t="shared" si="12"/>
        <v>1904.5254872121313</v>
      </c>
      <c r="F405" s="33">
        <v>0</v>
      </c>
      <c r="G405" s="33">
        <f t="shared" si="13"/>
        <v>1904.5254872121313</v>
      </c>
    </row>
    <row r="406" spans="1:7" x14ac:dyDescent="0.25">
      <c r="A406" s="29">
        <v>403</v>
      </c>
      <c r="B406" s="47" t="s">
        <v>417</v>
      </c>
      <c r="C406" s="33">
        <v>12519.642666583366</v>
      </c>
      <c r="D406" s="33">
        <v>-208.29444316327363</v>
      </c>
      <c r="E406" s="33">
        <f t="shared" si="12"/>
        <v>12311.348223420093</v>
      </c>
      <c r="F406" s="33">
        <v>611.6102245716844</v>
      </c>
      <c r="G406" s="33">
        <f t="shared" si="13"/>
        <v>12922.958447991778</v>
      </c>
    </row>
    <row r="407" spans="1:7" x14ac:dyDescent="0.25">
      <c r="A407" s="29">
        <v>404</v>
      </c>
      <c r="B407" s="47" t="s">
        <v>418</v>
      </c>
      <c r="C407" s="33">
        <v>4841.3514888604959</v>
      </c>
      <c r="D407" s="33">
        <v>-80.546728832730253</v>
      </c>
      <c r="E407" s="33">
        <f t="shared" si="12"/>
        <v>4760.804760027766</v>
      </c>
      <c r="F407" s="33">
        <v>205.03227421783714</v>
      </c>
      <c r="G407" s="33">
        <f t="shared" si="13"/>
        <v>4965.8370342456028</v>
      </c>
    </row>
    <row r="408" spans="1:7" x14ac:dyDescent="0.25">
      <c r="A408" s="29">
        <v>405</v>
      </c>
      <c r="B408" s="47" t="s">
        <v>419</v>
      </c>
      <c r="C408" s="33">
        <v>10100.662228085394</v>
      </c>
      <c r="D408" s="33">
        <v>-168.04909743682336</v>
      </c>
      <c r="E408" s="33">
        <f t="shared" si="12"/>
        <v>9932.6131306485695</v>
      </c>
      <c r="F408" s="33">
        <v>1000.5369779799423</v>
      </c>
      <c r="G408" s="33">
        <f t="shared" si="13"/>
        <v>10933.150108628512</v>
      </c>
    </row>
    <row r="409" spans="1:7" x14ac:dyDescent="0.25">
      <c r="A409" s="29">
        <v>406</v>
      </c>
      <c r="B409" s="47" t="s">
        <v>420</v>
      </c>
      <c r="C409" s="33">
        <v>37912.583559013707</v>
      </c>
      <c r="D409" s="33">
        <v>-630.77075670817976</v>
      </c>
      <c r="E409" s="33">
        <f t="shared" si="12"/>
        <v>37281.812802305525</v>
      </c>
      <c r="F409" s="33">
        <v>2155.5768910392253</v>
      </c>
      <c r="G409" s="33">
        <f t="shared" si="13"/>
        <v>39437.389693344754</v>
      </c>
    </row>
    <row r="410" spans="1:7" x14ac:dyDescent="0.25">
      <c r="A410" s="29">
        <v>407</v>
      </c>
      <c r="B410" s="47" t="s">
        <v>421</v>
      </c>
      <c r="C410" s="33">
        <v>16058.674880059696</v>
      </c>
      <c r="D410" s="33">
        <v>-267.17572001934201</v>
      </c>
      <c r="E410" s="33">
        <f t="shared" si="12"/>
        <v>15791.499160040354</v>
      </c>
      <c r="F410" s="33">
        <v>0</v>
      </c>
      <c r="G410" s="33">
        <f t="shared" si="13"/>
        <v>15791.499160040354</v>
      </c>
    </row>
    <row r="411" spans="1:7" x14ac:dyDescent="0.25">
      <c r="A411" s="29">
        <v>408</v>
      </c>
      <c r="B411" s="47" t="s">
        <v>422</v>
      </c>
      <c r="C411" s="33">
        <v>1723.1679167287948</v>
      </c>
      <c r="D411" s="33">
        <v>-28.670124455375678</v>
      </c>
      <c r="E411" s="33">
        <f t="shared" si="12"/>
        <v>1694.4977922734192</v>
      </c>
      <c r="F411" s="33">
        <v>224.99743842426915</v>
      </c>
      <c r="G411" s="33">
        <f t="shared" si="13"/>
        <v>1919.4952306976884</v>
      </c>
    </row>
    <row r="412" spans="1:7" x14ac:dyDescent="0.25">
      <c r="A412" s="29">
        <v>409</v>
      </c>
      <c r="B412" s="47" t="s">
        <v>423</v>
      </c>
      <c r="C412" s="33">
        <v>60896.995942563335</v>
      </c>
      <c r="D412" s="33">
        <v>-1013.1733390023643</v>
      </c>
      <c r="E412" s="33">
        <f t="shared" si="12"/>
        <v>59883.82260356097</v>
      </c>
      <c r="F412" s="33">
        <v>5706.5912896832087</v>
      </c>
      <c r="G412" s="33">
        <f t="shared" si="13"/>
        <v>65590.413893244171</v>
      </c>
    </row>
    <row r="413" spans="1:7" x14ac:dyDescent="0.25">
      <c r="A413" s="29">
        <v>410</v>
      </c>
      <c r="B413" s="47" t="s">
        <v>424</v>
      </c>
      <c r="C413" s="33">
        <v>6027.6233877326513</v>
      </c>
      <c r="D413" s="33">
        <v>-100.28589587774582</v>
      </c>
      <c r="E413" s="33">
        <f t="shared" si="12"/>
        <v>5927.3374918549052</v>
      </c>
      <c r="F413" s="33">
        <v>0</v>
      </c>
      <c r="G413" s="33">
        <f t="shared" si="13"/>
        <v>5927.3374918549052</v>
      </c>
    </row>
    <row r="414" spans="1:7" x14ac:dyDescent="0.25">
      <c r="A414" s="29">
        <v>411</v>
      </c>
      <c r="B414" s="47" t="s">
        <v>425</v>
      </c>
      <c r="C414" s="33">
        <v>1512.0212483114235</v>
      </c>
      <c r="D414" s="33">
        <v>-25.157281207300699</v>
      </c>
      <c r="E414" s="33">
        <f t="shared" si="12"/>
        <v>1486.8639671041228</v>
      </c>
      <c r="F414" s="33">
        <v>81.356091657004811</v>
      </c>
      <c r="G414" s="33">
        <f t="shared" si="13"/>
        <v>1568.2200587611276</v>
      </c>
    </row>
    <row r="415" spans="1:7" x14ac:dyDescent="0.25">
      <c r="A415" s="29">
        <v>412</v>
      </c>
      <c r="B415" s="47" t="s">
        <v>426</v>
      </c>
      <c r="C415" s="33">
        <v>10446.312994990518</v>
      </c>
      <c r="D415" s="33">
        <v>-173.79993354184739</v>
      </c>
      <c r="E415" s="33">
        <f t="shared" si="12"/>
        <v>10272.51306144867</v>
      </c>
      <c r="F415" s="33">
        <v>885.23584633386611</v>
      </c>
      <c r="G415" s="33">
        <f t="shared" si="13"/>
        <v>11157.748907782536</v>
      </c>
    </row>
    <row r="416" spans="1:7" x14ac:dyDescent="0.25">
      <c r="A416" s="29">
        <v>413</v>
      </c>
      <c r="B416" s="47" t="s">
        <v>427</v>
      </c>
      <c r="C416" s="33">
        <v>737781.85448980296</v>
      </c>
      <c r="D416" s="33">
        <v>-12274.805930213659</v>
      </c>
      <c r="E416" s="33">
        <f t="shared" si="12"/>
        <v>725507.04855958931</v>
      </c>
      <c r="F416" s="33">
        <v>16844.991940466938</v>
      </c>
      <c r="G416" s="33">
        <f t="shared" si="13"/>
        <v>742352.04050005623</v>
      </c>
    </row>
    <row r="417" spans="1:7" x14ac:dyDescent="0.25">
      <c r="A417" s="29">
        <v>414</v>
      </c>
      <c r="B417" s="47" t="s">
        <v>428</v>
      </c>
      <c r="C417" s="33">
        <v>23717.816471643197</v>
      </c>
      <c r="D417" s="33">
        <v>-394.6047217521039</v>
      </c>
      <c r="E417" s="33">
        <f t="shared" si="12"/>
        <v>23323.211749891092</v>
      </c>
      <c r="F417" s="33">
        <v>7172.8210065348694</v>
      </c>
      <c r="G417" s="33">
        <f t="shared" si="13"/>
        <v>30496.032756425961</v>
      </c>
    </row>
    <row r="418" spans="1:7" x14ac:dyDescent="0.25">
      <c r="A418" s="29">
        <v>415</v>
      </c>
      <c r="B418" s="47" t="s">
        <v>429</v>
      </c>
      <c r="C418" s="33">
        <v>18493.001522692448</v>
      </c>
      <c r="D418" s="33">
        <v>-307.67673629126534</v>
      </c>
      <c r="E418" s="33">
        <f t="shared" si="12"/>
        <v>18185.324786401183</v>
      </c>
      <c r="F418" s="33">
        <v>521.57886147997726</v>
      </c>
      <c r="G418" s="33">
        <f t="shared" si="13"/>
        <v>18706.903647881161</v>
      </c>
    </row>
    <row r="419" spans="1:7" x14ac:dyDescent="0.25">
      <c r="A419" s="29">
        <v>416</v>
      </c>
      <c r="B419" s="47" t="s">
        <v>430</v>
      </c>
      <c r="C419" s="33">
        <v>960.19179646003352</v>
      </c>
      <c r="D419" s="33">
        <v>-15.974155587706875</v>
      </c>
      <c r="E419" s="33">
        <f t="shared" si="12"/>
        <v>944.21764087232668</v>
      </c>
      <c r="F419" s="33">
        <v>156.13459011916385</v>
      </c>
      <c r="G419" s="33">
        <f t="shared" si="13"/>
        <v>1100.3522309914906</v>
      </c>
    </row>
    <row r="420" spans="1:7" x14ac:dyDescent="0.25">
      <c r="A420" s="29">
        <v>417</v>
      </c>
      <c r="B420" s="47" t="s">
        <v>431</v>
      </c>
      <c r="C420" s="33">
        <v>23696.942095990122</v>
      </c>
      <c r="D420" s="33">
        <v>-394.25799046440761</v>
      </c>
      <c r="E420" s="33">
        <f t="shared" si="12"/>
        <v>23302.684105525714</v>
      </c>
      <c r="F420" s="33">
        <v>6062.3733884793364</v>
      </c>
      <c r="G420" s="33">
        <f t="shared" si="13"/>
        <v>29365.05749400505</v>
      </c>
    </row>
    <row r="421" spans="1:7" x14ac:dyDescent="0.25">
      <c r="A421" s="29">
        <v>418</v>
      </c>
      <c r="B421" s="47" t="s">
        <v>432</v>
      </c>
      <c r="C421" s="33">
        <v>28036.998991571785</v>
      </c>
      <c r="D421" s="33">
        <v>-466.46565671122897</v>
      </c>
      <c r="E421" s="33">
        <f t="shared" si="12"/>
        <v>27570.533334860556</v>
      </c>
      <c r="F421" s="33">
        <v>4467.3407425742771</v>
      </c>
      <c r="G421" s="33">
        <f t="shared" si="13"/>
        <v>32037.874077434833</v>
      </c>
    </row>
    <row r="422" spans="1:7" x14ac:dyDescent="0.25">
      <c r="A422" s="29">
        <v>419</v>
      </c>
      <c r="B422" s="47" t="s">
        <v>433</v>
      </c>
      <c r="C422" s="33">
        <v>1563.6322576062091</v>
      </c>
      <c r="D422" s="33">
        <v>-26.015353585943142</v>
      </c>
      <c r="E422" s="33">
        <f t="shared" si="12"/>
        <v>1537.616904020266</v>
      </c>
      <c r="F422" s="33">
        <v>85.050782876222314</v>
      </c>
      <c r="G422" s="33">
        <f t="shared" si="13"/>
        <v>1622.6676868964882</v>
      </c>
    </row>
    <row r="423" spans="1:7" x14ac:dyDescent="0.25">
      <c r="A423" s="29">
        <v>420</v>
      </c>
      <c r="B423" s="47" t="s">
        <v>434</v>
      </c>
      <c r="C423" s="33">
        <v>3372.0372082517279</v>
      </c>
      <c r="D423" s="33">
        <v>-56.103924218258371</v>
      </c>
      <c r="E423" s="33">
        <f t="shared" si="12"/>
        <v>3315.9332840334696</v>
      </c>
      <c r="F423" s="33">
        <v>0</v>
      </c>
      <c r="G423" s="33">
        <f t="shared" si="13"/>
        <v>3315.9332840334696</v>
      </c>
    </row>
    <row r="424" spans="1:7" x14ac:dyDescent="0.25">
      <c r="A424" s="29">
        <v>421</v>
      </c>
      <c r="B424" s="47" t="s">
        <v>435</v>
      </c>
      <c r="C424" s="33">
        <v>12049.703862156293</v>
      </c>
      <c r="D424" s="33">
        <v>-200.47372634078963</v>
      </c>
      <c r="E424" s="33">
        <f t="shared" si="12"/>
        <v>11849.230135815504</v>
      </c>
      <c r="F424" s="33">
        <v>1698.1090708177644</v>
      </c>
      <c r="G424" s="33">
        <f t="shared" si="13"/>
        <v>13547.339206633267</v>
      </c>
    </row>
    <row r="425" spans="1:7" x14ac:dyDescent="0.25">
      <c r="A425" s="29">
        <v>422</v>
      </c>
      <c r="B425" s="47" t="s">
        <v>436</v>
      </c>
      <c r="C425" s="33">
        <v>2299.527708330691</v>
      </c>
      <c r="D425" s="33">
        <v>-38.259521078734906</v>
      </c>
      <c r="E425" s="33">
        <f t="shared" si="12"/>
        <v>2261.2681872519561</v>
      </c>
      <c r="F425" s="33">
        <v>268.50557030471521</v>
      </c>
      <c r="G425" s="33">
        <f t="shared" si="13"/>
        <v>2529.7737575566712</v>
      </c>
    </row>
    <row r="426" spans="1:7" x14ac:dyDescent="0.25">
      <c r="A426" s="29">
        <v>423</v>
      </c>
      <c r="B426" s="47" t="s">
        <v>437</v>
      </c>
      <c r="C426" s="33">
        <v>1167.3729231749492</v>
      </c>
      <c r="D426" s="33">
        <v>-19.420454447234079</v>
      </c>
      <c r="E426" s="33">
        <f t="shared" si="12"/>
        <v>1147.9524687277151</v>
      </c>
      <c r="F426" s="33">
        <v>0</v>
      </c>
      <c r="G426" s="33">
        <f t="shared" si="13"/>
        <v>1147.9524687277151</v>
      </c>
    </row>
    <row r="427" spans="1:7" x14ac:dyDescent="0.25">
      <c r="A427" s="29">
        <v>424</v>
      </c>
      <c r="B427" s="47" t="s">
        <v>438</v>
      </c>
      <c r="C427" s="33">
        <v>6899.6740175050172</v>
      </c>
      <c r="D427" s="33">
        <v>-114.79257258116213</v>
      </c>
      <c r="E427" s="33">
        <f t="shared" si="12"/>
        <v>6784.8814449238553</v>
      </c>
      <c r="F427" s="33">
        <v>195.54367445526276</v>
      </c>
      <c r="G427" s="33">
        <f t="shared" si="13"/>
        <v>6980.4251193791179</v>
      </c>
    </row>
    <row r="428" spans="1:7" x14ac:dyDescent="0.25">
      <c r="A428" s="29">
        <v>425</v>
      </c>
      <c r="B428" s="47" t="s">
        <v>439</v>
      </c>
      <c r="C428" s="33">
        <v>7995.814607942918</v>
      </c>
      <c r="D428" s="33">
        <v>-133.02923737949359</v>
      </c>
      <c r="E428" s="33">
        <f t="shared" si="12"/>
        <v>7862.7853705634243</v>
      </c>
      <c r="F428" s="33">
        <v>739.04269251450137</v>
      </c>
      <c r="G428" s="33">
        <f t="shared" si="13"/>
        <v>8601.8280630779263</v>
      </c>
    </row>
    <row r="429" spans="1:7" x14ac:dyDescent="0.25">
      <c r="A429" s="29">
        <v>426</v>
      </c>
      <c r="B429" s="47" t="s">
        <v>440</v>
      </c>
      <c r="C429" s="33">
        <v>15852.171875717691</v>
      </c>
      <c r="D429" s="33">
        <v>-263.73642583229355</v>
      </c>
      <c r="E429" s="33">
        <f t="shared" si="12"/>
        <v>15588.435449885397</v>
      </c>
      <c r="F429" s="33">
        <v>0</v>
      </c>
      <c r="G429" s="33">
        <f t="shared" si="13"/>
        <v>15588.435449885397</v>
      </c>
    </row>
    <row r="430" spans="1:7" x14ac:dyDescent="0.25">
      <c r="A430" s="29">
        <v>427</v>
      </c>
      <c r="B430" s="47" t="s">
        <v>441</v>
      </c>
      <c r="C430" s="33">
        <v>32123.364410731298</v>
      </c>
      <c r="D430" s="33">
        <v>-534.44950545338611</v>
      </c>
      <c r="E430" s="33">
        <f t="shared" si="12"/>
        <v>31588.91490527791</v>
      </c>
      <c r="F430" s="33">
        <v>3845.4745519146882</v>
      </c>
      <c r="G430" s="33">
        <f t="shared" si="13"/>
        <v>35434.389457192599</v>
      </c>
    </row>
    <row r="431" spans="1:7" x14ac:dyDescent="0.25">
      <c r="A431" s="29">
        <v>428</v>
      </c>
      <c r="B431" s="47" t="s">
        <v>442</v>
      </c>
      <c r="C431" s="33">
        <v>3412.7540342077973</v>
      </c>
      <c r="D431" s="33">
        <v>-56.779875112454256</v>
      </c>
      <c r="E431" s="33">
        <f t="shared" si="12"/>
        <v>3355.9741590953431</v>
      </c>
      <c r="F431" s="33">
        <v>0</v>
      </c>
      <c r="G431" s="33">
        <f t="shared" si="13"/>
        <v>3355.9741590953431</v>
      </c>
    </row>
    <row r="432" spans="1:7" x14ac:dyDescent="0.25">
      <c r="A432" s="29">
        <v>429</v>
      </c>
      <c r="B432" s="47" t="s">
        <v>443</v>
      </c>
      <c r="C432" s="33">
        <v>2600.3486896701365</v>
      </c>
      <c r="D432" s="33">
        <v>-43.26435956477593</v>
      </c>
      <c r="E432" s="33">
        <f t="shared" si="12"/>
        <v>2557.0843301053606</v>
      </c>
      <c r="F432" s="33">
        <v>0</v>
      </c>
      <c r="G432" s="33">
        <f t="shared" si="13"/>
        <v>2557.0843301053606</v>
      </c>
    </row>
    <row r="433" spans="1:7" x14ac:dyDescent="0.25">
      <c r="A433" s="29">
        <v>430</v>
      </c>
      <c r="B433" s="47" t="s">
        <v>444</v>
      </c>
      <c r="C433" s="33">
        <v>876.23729833555331</v>
      </c>
      <c r="D433" s="33">
        <v>-14.576723428203469</v>
      </c>
      <c r="E433" s="33">
        <f t="shared" si="12"/>
        <v>861.66057490734988</v>
      </c>
      <c r="F433" s="33">
        <v>209.1058835515573</v>
      </c>
      <c r="G433" s="33">
        <f t="shared" si="13"/>
        <v>1070.7664584589072</v>
      </c>
    </row>
    <row r="434" spans="1:7" x14ac:dyDescent="0.25">
      <c r="A434" s="29">
        <v>431</v>
      </c>
      <c r="B434" s="47" t="s">
        <v>445</v>
      </c>
      <c r="C434" s="33">
        <v>3251.7884213858133</v>
      </c>
      <c r="D434" s="33">
        <v>-54.10409022558558</v>
      </c>
      <c r="E434" s="33">
        <f t="shared" si="12"/>
        <v>3197.6843311602279</v>
      </c>
      <c r="F434" s="33">
        <v>277.66824358035484</v>
      </c>
      <c r="G434" s="33">
        <f t="shared" si="13"/>
        <v>3475.3525747405829</v>
      </c>
    </row>
    <row r="435" spans="1:7" x14ac:dyDescent="0.25">
      <c r="A435" s="29">
        <v>432</v>
      </c>
      <c r="B435" s="47" t="s">
        <v>446</v>
      </c>
      <c r="C435" s="33">
        <v>1898.8753202662272</v>
      </c>
      <c r="D435" s="33">
        <v>-31.591072878999341</v>
      </c>
      <c r="E435" s="33">
        <f t="shared" si="12"/>
        <v>1867.2842473872279</v>
      </c>
      <c r="F435" s="33">
        <v>0</v>
      </c>
      <c r="G435" s="33">
        <f t="shared" si="13"/>
        <v>1867.2842473872279</v>
      </c>
    </row>
    <row r="436" spans="1:7" x14ac:dyDescent="0.25">
      <c r="A436" s="29">
        <v>433</v>
      </c>
      <c r="B436" s="47" t="s">
        <v>447</v>
      </c>
      <c r="C436" s="33">
        <v>12413.133228664248</v>
      </c>
      <c r="D436" s="33">
        <v>-206.52226102615901</v>
      </c>
      <c r="E436" s="33">
        <f t="shared" si="12"/>
        <v>12206.610967638089</v>
      </c>
      <c r="F436" s="33">
        <v>0</v>
      </c>
      <c r="G436" s="33">
        <f t="shared" si="13"/>
        <v>12206.610967638089</v>
      </c>
    </row>
    <row r="437" spans="1:7" x14ac:dyDescent="0.25">
      <c r="A437" s="29">
        <v>434</v>
      </c>
      <c r="B437" s="47" t="s">
        <v>448</v>
      </c>
      <c r="C437" s="33">
        <v>7733.3812496265009</v>
      </c>
      <c r="D437" s="33">
        <v>-128.66532642525488</v>
      </c>
      <c r="E437" s="33">
        <f t="shared" si="12"/>
        <v>7604.7159232012464</v>
      </c>
      <c r="F437" s="33">
        <v>0</v>
      </c>
      <c r="G437" s="33">
        <f t="shared" si="13"/>
        <v>7604.7159232012464</v>
      </c>
    </row>
    <row r="438" spans="1:7" x14ac:dyDescent="0.25">
      <c r="A438" s="29">
        <v>435</v>
      </c>
      <c r="B438" s="47" t="s">
        <v>449</v>
      </c>
      <c r="C438" s="33">
        <v>8115.7685589945231</v>
      </c>
      <c r="D438" s="33">
        <v>-135.02556903592705</v>
      </c>
      <c r="E438" s="33">
        <f t="shared" si="12"/>
        <v>7980.7429899585959</v>
      </c>
      <c r="F438" s="33">
        <v>1108.6195794321777</v>
      </c>
      <c r="G438" s="33">
        <f t="shared" si="13"/>
        <v>9089.3625693907743</v>
      </c>
    </row>
    <row r="439" spans="1:7" x14ac:dyDescent="0.25">
      <c r="A439" s="29">
        <v>436</v>
      </c>
      <c r="B439" s="47" t="s">
        <v>450</v>
      </c>
      <c r="C439" s="33">
        <v>1738.3961865378531</v>
      </c>
      <c r="D439" s="33">
        <v>-28.92229266460938</v>
      </c>
      <c r="E439" s="33">
        <f t="shared" si="12"/>
        <v>1709.4738938732437</v>
      </c>
      <c r="F439" s="33">
        <v>0</v>
      </c>
      <c r="G439" s="33">
        <f t="shared" si="13"/>
        <v>1709.4738938732437</v>
      </c>
    </row>
    <row r="440" spans="1:7" x14ac:dyDescent="0.25">
      <c r="A440" s="29">
        <v>437</v>
      </c>
      <c r="B440" s="47" t="s">
        <v>451</v>
      </c>
      <c r="C440" s="33">
        <v>29057.366777732284</v>
      </c>
      <c r="D440" s="33">
        <v>-483.44148046339194</v>
      </c>
      <c r="E440" s="33">
        <f t="shared" si="12"/>
        <v>28573.925297268892</v>
      </c>
      <c r="F440" s="33">
        <v>0</v>
      </c>
      <c r="G440" s="33">
        <f t="shared" si="13"/>
        <v>28573.925297268892</v>
      </c>
    </row>
    <row r="441" spans="1:7" x14ac:dyDescent="0.25">
      <c r="A441" s="29">
        <v>438</v>
      </c>
      <c r="B441" s="47" t="s">
        <v>452</v>
      </c>
      <c r="C441" s="33">
        <v>2967.9057575784182</v>
      </c>
      <c r="D441" s="33">
        <v>-49.379438638693102</v>
      </c>
      <c r="E441" s="33">
        <f t="shared" si="12"/>
        <v>2918.5263189397251</v>
      </c>
      <c r="F441" s="33">
        <v>0</v>
      </c>
      <c r="G441" s="33">
        <f t="shared" si="13"/>
        <v>2918.5263189397251</v>
      </c>
    </row>
    <row r="442" spans="1:7" x14ac:dyDescent="0.25">
      <c r="A442" s="29">
        <v>439</v>
      </c>
      <c r="B442" s="47" t="s">
        <v>453</v>
      </c>
      <c r="C442" s="33">
        <v>58156.836109747885</v>
      </c>
      <c r="D442" s="33">
        <v>-967.57992583841599</v>
      </c>
      <c r="E442" s="33">
        <f t="shared" si="12"/>
        <v>57189.256183909471</v>
      </c>
      <c r="F442" s="33">
        <v>9731.8144866805196</v>
      </c>
      <c r="G442" s="33">
        <f t="shared" si="13"/>
        <v>66921.070670589994</v>
      </c>
    </row>
    <row r="443" spans="1:7" x14ac:dyDescent="0.25">
      <c r="A443" s="29">
        <v>440</v>
      </c>
      <c r="B443" s="47" t="s">
        <v>454</v>
      </c>
      <c r="C443" s="33">
        <v>1824.3408264089189</v>
      </c>
      <c r="D443" s="33">
        <v>-30.351245850267002</v>
      </c>
      <c r="E443" s="33">
        <f t="shared" si="12"/>
        <v>1793.9895805586518</v>
      </c>
      <c r="F443" s="33">
        <v>0</v>
      </c>
      <c r="G443" s="33">
        <f t="shared" si="13"/>
        <v>1793.9895805586518</v>
      </c>
    </row>
    <row r="444" spans="1:7" x14ac:dyDescent="0.25">
      <c r="A444" s="29">
        <v>441</v>
      </c>
      <c r="B444" s="47" t="s">
        <v>455</v>
      </c>
      <c r="C444" s="33">
        <v>20438.342967293771</v>
      </c>
      <c r="D444" s="33">
        <v>-340.04182547916253</v>
      </c>
      <c r="E444" s="33">
        <f t="shared" si="12"/>
        <v>20098.301141814609</v>
      </c>
      <c r="F444" s="33">
        <v>5129.72018382841</v>
      </c>
      <c r="G444" s="33">
        <f t="shared" si="13"/>
        <v>25228.021325643018</v>
      </c>
    </row>
    <row r="445" spans="1:7" x14ac:dyDescent="0.25">
      <c r="A445" s="29">
        <v>442</v>
      </c>
      <c r="B445" s="47" t="s">
        <v>456</v>
      </c>
      <c r="C445" s="33">
        <v>676.5007759319393</v>
      </c>
      <c r="D445" s="33">
        <v>-11.253006337053758</v>
      </c>
      <c r="E445" s="33">
        <f t="shared" si="12"/>
        <v>665.24776959488554</v>
      </c>
      <c r="F445" s="33">
        <v>85.426097462739236</v>
      </c>
      <c r="G445" s="33">
        <f t="shared" si="13"/>
        <v>750.67386705762476</v>
      </c>
    </row>
    <row r="446" spans="1:7" x14ac:dyDescent="0.25">
      <c r="A446" s="29">
        <v>443</v>
      </c>
      <c r="B446" s="47" t="s">
        <v>457</v>
      </c>
      <c r="C446" s="33">
        <v>1251.6369989044535</v>
      </c>
      <c r="D446" s="33">
        <v>-20.8248912792162</v>
      </c>
      <c r="E446" s="33">
        <f t="shared" si="12"/>
        <v>1230.8121076252373</v>
      </c>
      <c r="F446" s="33">
        <v>217.35583390685321</v>
      </c>
      <c r="G446" s="33">
        <f t="shared" si="13"/>
        <v>1448.1679415320905</v>
      </c>
    </row>
    <row r="447" spans="1:7" x14ac:dyDescent="0.25">
      <c r="A447" s="29">
        <v>444</v>
      </c>
      <c r="B447" s="47" t="s">
        <v>458</v>
      </c>
      <c r="C447" s="33">
        <v>792.48918528108936</v>
      </c>
      <c r="D447" s="33">
        <v>-13.182793604939416</v>
      </c>
      <c r="E447" s="33">
        <f t="shared" si="12"/>
        <v>779.30639167614993</v>
      </c>
      <c r="F447" s="33">
        <v>0</v>
      </c>
      <c r="G447" s="33">
        <f t="shared" si="13"/>
        <v>779.30639167614993</v>
      </c>
    </row>
    <row r="448" spans="1:7" x14ac:dyDescent="0.25">
      <c r="A448" s="29">
        <v>445</v>
      </c>
      <c r="B448" s="47" t="s">
        <v>459</v>
      </c>
      <c r="C448" s="33">
        <v>2692.7502338745689</v>
      </c>
      <c r="D448" s="33">
        <v>-44.80188517385362</v>
      </c>
      <c r="E448" s="33">
        <f t="shared" si="12"/>
        <v>2647.9483487007155</v>
      </c>
      <c r="F448" s="33">
        <v>0</v>
      </c>
      <c r="G448" s="33">
        <f t="shared" si="13"/>
        <v>2647.9483487007155</v>
      </c>
    </row>
    <row r="449" spans="1:7" x14ac:dyDescent="0.25">
      <c r="A449" s="29">
        <v>446</v>
      </c>
      <c r="B449" s="47" t="s">
        <v>460</v>
      </c>
      <c r="C449" s="33">
        <v>13417.697815177784</v>
      </c>
      <c r="D449" s="33">
        <v>-223.23540956037021</v>
      </c>
      <c r="E449" s="33">
        <f t="shared" si="12"/>
        <v>13194.462405617414</v>
      </c>
      <c r="F449" s="33">
        <v>2022.0795772297549</v>
      </c>
      <c r="G449" s="33">
        <f t="shared" si="13"/>
        <v>15216.541982847169</v>
      </c>
    </row>
    <row r="450" spans="1:7" x14ac:dyDescent="0.25">
      <c r="A450" s="29">
        <v>447</v>
      </c>
      <c r="B450" s="47" t="s">
        <v>461</v>
      </c>
      <c r="C450" s="33">
        <v>38573.797097973729</v>
      </c>
      <c r="D450" s="33">
        <v>-641.77159483599985</v>
      </c>
      <c r="E450" s="33">
        <f t="shared" si="12"/>
        <v>37932.025503137731</v>
      </c>
      <c r="F450" s="33">
        <v>5505.0230861886548</v>
      </c>
      <c r="G450" s="33">
        <f t="shared" si="13"/>
        <v>43437.048589326383</v>
      </c>
    </row>
    <row r="451" spans="1:7" x14ac:dyDescent="0.25">
      <c r="A451" s="29">
        <v>448</v>
      </c>
      <c r="B451" s="47" t="s">
        <v>462</v>
      </c>
      <c r="C451" s="33">
        <v>3949.9154042973159</v>
      </c>
      <c r="D451" s="33">
        <v>-65.717837195293086</v>
      </c>
      <c r="E451" s="33">
        <f t="shared" si="12"/>
        <v>3884.1975671020227</v>
      </c>
      <c r="F451" s="33">
        <v>0</v>
      </c>
      <c r="G451" s="33">
        <f t="shared" si="13"/>
        <v>3884.1975671020227</v>
      </c>
    </row>
    <row r="452" spans="1:7" x14ac:dyDescent="0.25">
      <c r="A452" s="29">
        <v>449</v>
      </c>
      <c r="B452" s="47" t="s">
        <v>463</v>
      </c>
      <c r="C452" s="33">
        <v>7994.2372363363647</v>
      </c>
      <c r="D452" s="33">
        <v>-133.00472102581807</v>
      </c>
      <c r="E452" s="33">
        <f t="shared" si="12"/>
        <v>7861.2325153105467</v>
      </c>
      <c r="F452" s="33">
        <v>1880.6539359025512</v>
      </c>
      <c r="G452" s="33">
        <f t="shared" si="13"/>
        <v>9741.8864512130986</v>
      </c>
    </row>
    <row r="453" spans="1:7" x14ac:dyDescent="0.25">
      <c r="A453" s="29">
        <v>450</v>
      </c>
      <c r="B453" s="47" t="s">
        <v>464</v>
      </c>
      <c r="C453" s="33">
        <v>28858.957016493056</v>
      </c>
      <c r="D453" s="33">
        <v>-480.13877738967847</v>
      </c>
      <c r="E453" s="33">
        <f t="shared" ref="E453:E516" si="14">+C453+D453</f>
        <v>28378.818239103377</v>
      </c>
      <c r="F453" s="33">
        <v>0</v>
      </c>
      <c r="G453" s="33">
        <f t="shared" ref="G453:G516" si="15">+E453+F453</f>
        <v>28378.818239103377</v>
      </c>
    </row>
    <row r="454" spans="1:7" x14ac:dyDescent="0.25">
      <c r="A454" s="29">
        <v>451</v>
      </c>
      <c r="B454" s="47" t="s">
        <v>465</v>
      </c>
      <c r="C454" s="33">
        <v>2098.6413262512724</v>
      </c>
      <c r="D454" s="33">
        <v>-34.918292306388409</v>
      </c>
      <c r="E454" s="33">
        <f t="shared" si="14"/>
        <v>2063.7230339448838</v>
      </c>
      <c r="F454" s="33">
        <v>559.90887850109982</v>
      </c>
      <c r="G454" s="33">
        <f t="shared" si="15"/>
        <v>2623.6319124459837</v>
      </c>
    </row>
    <row r="455" spans="1:7" x14ac:dyDescent="0.25">
      <c r="A455" s="29">
        <v>452</v>
      </c>
      <c r="B455" s="47" t="s">
        <v>466</v>
      </c>
      <c r="C455" s="33">
        <v>9135.0307108513607</v>
      </c>
      <c r="D455" s="33">
        <v>-151.98388110689319</v>
      </c>
      <c r="E455" s="33">
        <f t="shared" si="14"/>
        <v>8983.0468297444677</v>
      </c>
      <c r="F455" s="33">
        <v>1423.9616062477301</v>
      </c>
      <c r="G455" s="33">
        <f t="shared" si="15"/>
        <v>10407.008435992198</v>
      </c>
    </row>
    <row r="456" spans="1:7" x14ac:dyDescent="0.25">
      <c r="A456" s="29">
        <v>453</v>
      </c>
      <c r="B456" s="47" t="s">
        <v>467</v>
      </c>
      <c r="C456" s="33">
        <v>10878.247462953166</v>
      </c>
      <c r="D456" s="33">
        <v>-180.98672750500779</v>
      </c>
      <c r="E456" s="33">
        <f t="shared" si="14"/>
        <v>10697.260735448159</v>
      </c>
      <c r="F456" s="33">
        <v>0</v>
      </c>
      <c r="G456" s="33">
        <f t="shared" si="15"/>
        <v>10697.260735448159</v>
      </c>
    </row>
    <row r="457" spans="1:7" x14ac:dyDescent="0.25">
      <c r="A457" s="29">
        <v>454</v>
      </c>
      <c r="B457" s="47" t="s">
        <v>468</v>
      </c>
      <c r="C457" s="33">
        <v>7059.5339960233423</v>
      </c>
      <c r="D457" s="33">
        <v>-117.45434812307339</v>
      </c>
      <c r="E457" s="33">
        <f t="shared" si="14"/>
        <v>6942.0796479002693</v>
      </c>
      <c r="F457" s="33">
        <v>0</v>
      </c>
      <c r="G457" s="33">
        <f t="shared" si="15"/>
        <v>6942.0796479002693</v>
      </c>
    </row>
    <row r="458" spans="1:7" x14ac:dyDescent="0.25">
      <c r="A458" s="29">
        <v>455</v>
      </c>
      <c r="B458" s="47" t="s">
        <v>469</v>
      </c>
      <c r="C458" s="33">
        <v>5971.5308740603687</v>
      </c>
      <c r="D458" s="33">
        <v>-99.350772101837521</v>
      </c>
      <c r="E458" s="33">
        <f t="shared" si="14"/>
        <v>5872.1801019585309</v>
      </c>
      <c r="F458" s="33">
        <v>802.77753482055368</v>
      </c>
      <c r="G458" s="33">
        <f t="shared" si="15"/>
        <v>6674.9576367790851</v>
      </c>
    </row>
    <row r="459" spans="1:7" x14ac:dyDescent="0.25">
      <c r="A459" s="29">
        <v>456</v>
      </c>
      <c r="B459" s="47" t="s">
        <v>470</v>
      </c>
      <c r="C459" s="33">
        <v>3704.0960441172087</v>
      </c>
      <c r="D459" s="33">
        <v>-61.62710846772422</v>
      </c>
      <c r="E459" s="33">
        <f t="shared" si="14"/>
        <v>3642.4689356494846</v>
      </c>
      <c r="F459" s="33">
        <v>922.08993590866839</v>
      </c>
      <c r="G459" s="33">
        <f t="shared" si="15"/>
        <v>4564.5588715581525</v>
      </c>
    </row>
    <row r="460" spans="1:7" x14ac:dyDescent="0.25">
      <c r="A460" s="29">
        <v>457</v>
      </c>
      <c r="B460" s="47" t="s">
        <v>471</v>
      </c>
      <c r="C460" s="33">
        <v>8284.2967104535328</v>
      </c>
      <c r="D460" s="33">
        <v>-137.83094036365191</v>
      </c>
      <c r="E460" s="33">
        <f t="shared" si="14"/>
        <v>8146.4657700898806</v>
      </c>
      <c r="F460" s="33">
        <v>0</v>
      </c>
      <c r="G460" s="33">
        <f t="shared" si="15"/>
        <v>8146.4657700898806</v>
      </c>
    </row>
    <row r="461" spans="1:7" x14ac:dyDescent="0.25">
      <c r="A461" s="29">
        <v>458</v>
      </c>
      <c r="B461" s="47" t="s">
        <v>472</v>
      </c>
      <c r="C461" s="33">
        <v>2560.1036010169619</v>
      </c>
      <c r="D461" s="33">
        <v>-42.591911006819409</v>
      </c>
      <c r="E461" s="33">
        <f t="shared" si="14"/>
        <v>2517.5116900101425</v>
      </c>
      <c r="F461" s="33">
        <v>222.92017670539516</v>
      </c>
      <c r="G461" s="33">
        <f t="shared" si="15"/>
        <v>2740.4318667155376</v>
      </c>
    </row>
    <row r="462" spans="1:7" x14ac:dyDescent="0.25">
      <c r="A462" s="29">
        <v>459</v>
      </c>
      <c r="B462" s="47" t="s">
        <v>473</v>
      </c>
      <c r="C462" s="33">
        <v>11472.032051180722</v>
      </c>
      <c r="D462" s="33">
        <v>-190.86331569999427</v>
      </c>
      <c r="E462" s="33">
        <f t="shared" si="14"/>
        <v>11281.168735480727</v>
      </c>
      <c r="F462" s="33">
        <v>1599.8076459550718</v>
      </c>
      <c r="G462" s="33">
        <f t="shared" si="15"/>
        <v>12880.976381435799</v>
      </c>
    </row>
    <row r="463" spans="1:7" x14ac:dyDescent="0.25">
      <c r="A463" s="29">
        <v>460</v>
      </c>
      <c r="B463" s="47" t="s">
        <v>474</v>
      </c>
      <c r="C463" s="33">
        <v>8822.2541372416854</v>
      </c>
      <c r="D463" s="33">
        <v>-146.78291179144819</v>
      </c>
      <c r="E463" s="33">
        <f t="shared" si="14"/>
        <v>8675.4712254502374</v>
      </c>
      <c r="F463" s="33">
        <v>0</v>
      </c>
      <c r="G463" s="33">
        <f t="shared" si="15"/>
        <v>8675.4712254502374</v>
      </c>
    </row>
    <row r="464" spans="1:7" x14ac:dyDescent="0.25">
      <c r="A464" s="29">
        <v>461</v>
      </c>
      <c r="B464" s="47" t="s">
        <v>475</v>
      </c>
      <c r="C464" s="33">
        <v>2293.0413204158936</v>
      </c>
      <c r="D464" s="33">
        <v>-38.150948655314842</v>
      </c>
      <c r="E464" s="33">
        <f t="shared" si="14"/>
        <v>2254.8903717605785</v>
      </c>
      <c r="F464" s="33">
        <v>104.02566005566275</v>
      </c>
      <c r="G464" s="33">
        <f t="shared" si="15"/>
        <v>2358.9160318162412</v>
      </c>
    </row>
    <row r="465" spans="1:7" x14ac:dyDescent="0.25">
      <c r="A465" s="29">
        <v>462</v>
      </c>
      <c r="B465" s="47" t="s">
        <v>476</v>
      </c>
      <c r="C465" s="33">
        <v>9780.0577636058151</v>
      </c>
      <c r="D465" s="33">
        <v>-162.71503934428276</v>
      </c>
      <c r="E465" s="33">
        <f t="shared" si="14"/>
        <v>9617.3427242615326</v>
      </c>
      <c r="F465" s="33">
        <v>957.73339652873608</v>
      </c>
      <c r="G465" s="33">
        <f t="shared" si="15"/>
        <v>10575.076120790269</v>
      </c>
    </row>
    <row r="466" spans="1:7" x14ac:dyDescent="0.25">
      <c r="A466" s="29">
        <v>463</v>
      </c>
      <c r="B466" s="47" t="s">
        <v>477</v>
      </c>
      <c r="C466" s="33">
        <v>1702.1018977964186</v>
      </c>
      <c r="D466" s="33">
        <v>-28.316388495200634</v>
      </c>
      <c r="E466" s="33">
        <f t="shared" si="14"/>
        <v>1673.7855093012179</v>
      </c>
      <c r="F466" s="33">
        <v>168.5561923995356</v>
      </c>
      <c r="G466" s="33">
        <f t="shared" si="15"/>
        <v>1842.3417017007534</v>
      </c>
    </row>
    <row r="467" spans="1:7" x14ac:dyDescent="0.25">
      <c r="A467" s="29">
        <v>464</v>
      </c>
      <c r="B467" s="47" t="s">
        <v>478</v>
      </c>
      <c r="C467" s="33">
        <v>2094.0124039666212</v>
      </c>
      <c r="D467" s="33">
        <v>-34.841240909122561</v>
      </c>
      <c r="E467" s="33">
        <f t="shared" si="14"/>
        <v>2059.1711630574987</v>
      </c>
      <c r="F467" s="33">
        <v>149.66598711066533</v>
      </c>
      <c r="G467" s="33">
        <f t="shared" si="15"/>
        <v>2208.837150168164</v>
      </c>
    </row>
    <row r="468" spans="1:7" x14ac:dyDescent="0.25">
      <c r="A468" s="29">
        <v>465</v>
      </c>
      <c r="B468" s="47" t="s">
        <v>479</v>
      </c>
      <c r="C468" s="33">
        <v>2936.8005791688215</v>
      </c>
      <c r="D468" s="33">
        <v>-48.861092875268277</v>
      </c>
      <c r="E468" s="33">
        <f t="shared" si="14"/>
        <v>2887.9394862935533</v>
      </c>
      <c r="F468" s="33">
        <v>0</v>
      </c>
      <c r="G468" s="33">
        <f t="shared" si="15"/>
        <v>2887.9394862935533</v>
      </c>
    </row>
    <row r="469" spans="1:7" x14ac:dyDescent="0.25">
      <c r="A469" s="29">
        <v>466</v>
      </c>
      <c r="B469" s="47" t="s">
        <v>480</v>
      </c>
      <c r="C469" s="33">
        <v>25306.436064512091</v>
      </c>
      <c r="D469" s="33">
        <v>-421.03335101429116</v>
      </c>
      <c r="E469" s="33">
        <f t="shared" si="14"/>
        <v>24885.402713497799</v>
      </c>
      <c r="F469" s="33">
        <v>2478.6777995585321</v>
      </c>
      <c r="G469" s="33">
        <f t="shared" si="15"/>
        <v>27364.080513056331</v>
      </c>
    </row>
    <row r="470" spans="1:7" x14ac:dyDescent="0.25">
      <c r="A470" s="29">
        <v>467</v>
      </c>
      <c r="B470" s="47" t="s">
        <v>481</v>
      </c>
      <c r="C470" s="33">
        <v>39801.434461593431</v>
      </c>
      <c r="D470" s="33">
        <v>-662.19371744769001</v>
      </c>
      <c r="E470" s="33">
        <f t="shared" si="14"/>
        <v>39139.24074414574</v>
      </c>
      <c r="F470" s="33">
        <v>3777.6318338109259</v>
      </c>
      <c r="G470" s="33">
        <f t="shared" si="15"/>
        <v>42916.872577956667</v>
      </c>
    </row>
    <row r="471" spans="1:7" x14ac:dyDescent="0.25">
      <c r="A471" s="29">
        <v>468</v>
      </c>
      <c r="B471" s="47" t="s">
        <v>482</v>
      </c>
      <c r="C471" s="33">
        <v>28918.425400239183</v>
      </c>
      <c r="D471" s="33">
        <v>-481.12993854541645</v>
      </c>
      <c r="E471" s="33">
        <f t="shared" si="14"/>
        <v>28437.295461693768</v>
      </c>
      <c r="F471" s="33">
        <v>7476.9954002483137</v>
      </c>
      <c r="G471" s="33">
        <f t="shared" si="15"/>
        <v>35914.290861942078</v>
      </c>
    </row>
    <row r="472" spans="1:7" x14ac:dyDescent="0.25">
      <c r="A472" s="29">
        <v>469</v>
      </c>
      <c r="B472" s="47" t="s">
        <v>483</v>
      </c>
      <c r="C472" s="33">
        <v>71155.85232681621</v>
      </c>
      <c r="D472" s="33">
        <v>-1183.8526909549446</v>
      </c>
      <c r="E472" s="33">
        <f t="shared" si="14"/>
        <v>69971.99963586127</v>
      </c>
      <c r="F472" s="33">
        <v>12997.826777965493</v>
      </c>
      <c r="G472" s="33">
        <f t="shared" si="15"/>
        <v>82969.826413826755</v>
      </c>
    </row>
    <row r="473" spans="1:7" x14ac:dyDescent="0.25">
      <c r="A473" s="29">
        <v>470</v>
      </c>
      <c r="B473" s="47" t="s">
        <v>484</v>
      </c>
      <c r="C473" s="33">
        <v>13397.339402199748</v>
      </c>
      <c r="D473" s="33">
        <v>-222.89918528139194</v>
      </c>
      <c r="E473" s="33">
        <f t="shared" si="14"/>
        <v>13174.440216918356</v>
      </c>
      <c r="F473" s="33">
        <v>0</v>
      </c>
      <c r="G473" s="33">
        <f t="shared" si="15"/>
        <v>13174.440216918356</v>
      </c>
    </row>
    <row r="474" spans="1:7" x14ac:dyDescent="0.25">
      <c r="A474" s="29">
        <v>471</v>
      </c>
      <c r="B474" s="47" t="s">
        <v>485</v>
      </c>
      <c r="C474" s="33">
        <v>1395.0303971936228</v>
      </c>
      <c r="D474" s="33">
        <v>-23.209982258218258</v>
      </c>
      <c r="E474" s="33">
        <f t="shared" si="14"/>
        <v>1371.8204149354044</v>
      </c>
      <c r="F474" s="33">
        <v>35.671694876927077</v>
      </c>
      <c r="G474" s="33">
        <f t="shared" si="15"/>
        <v>1407.4921098123316</v>
      </c>
    </row>
    <row r="475" spans="1:7" x14ac:dyDescent="0.25">
      <c r="A475" s="29">
        <v>472</v>
      </c>
      <c r="B475" s="47" t="s">
        <v>486</v>
      </c>
      <c r="C475" s="33">
        <v>7158.6577967940193</v>
      </c>
      <c r="D475" s="33">
        <v>-119.10044615557113</v>
      </c>
      <c r="E475" s="33">
        <f t="shared" si="14"/>
        <v>7039.557350638448</v>
      </c>
      <c r="F475" s="33">
        <v>7.9961755621043018</v>
      </c>
      <c r="G475" s="33">
        <f t="shared" si="15"/>
        <v>7047.5535262005524</v>
      </c>
    </row>
    <row r="476" spans="1:7" x14ac:dyDescent="0.25">
      <c r="A476" s="29">
        <v>473</v>
      </c>
      <c r="B476" s="47" t="s">
        <v>487</v>
      </c>
      <c r="C476" s="33">
        <v>2672.5834641758352</v>
      </c>
      <c r="D476" s="33">
        <v>-44.465660894875356</v>
      </c>
      <c r="E476" s="33">
        <f t="shared" si="14"/>
        <v>2628.1178032809598</v>
      </c>
      <c r="F476" s="33">
        <v>765.28549722640014</v>
      </c>
      <c r="G476" s="33">
        <f t="shared" si="15"/>
        <v>3393.4033005073597</v>
      </c>
    </row>
    <row r="477" spans="1:7" x14ac:dyDescent="0.25">
      <c r="A477" s="29">
        <v>474</v>
      </c>
      <c r="B477" s="47" t="s">
        <v>488</v>
      </c>
      <c r="C477" s="33">
        <v>5806.6734284895065</v>
      </c>
      <c r="D477" s="33">
        <v>-96.608442826421054</v>
      </c>
      <c r="E477" s="33">
        <f t="shared" si="14"/>
        <v>5710.0649856630853</v>
      </c>
      <c r="F477" s="33">
        <v>0</v>
      </c>
      <c r="G477" s="33">
        <f t="shared" si="15"/>
        <v>5710.0649856630853</v>
      </c>
    </row>
    <row r="478" spans="1:7" x14ac:dyDescent="0.25">
      <c r="A478" s="29">
        <v>475</v>
      </c>
      <c r="B478" s="47" t="s">
        <v>489</v>
      </c>
      <c r="C478" s="33">
        <v>23600.48655933894</v>
      </c>
      <c r="D478" s="33">
        <v>-392.6539204667821</v>
      </c>
      <c r="E478" s="33">
        <f t="shared" si="14"/>
        <v>23207.832638872158</v>
      </c>
      <c r="F478" s="33">
        <v>5514.1331685420801</v>
      </c>
      <c r="G478" s="33">
        <f t="shared" si="15"/>
        <v>28721.965807414239</v>
      </c>
    </row>
    <row r="479" spans="1:7" x14ac:dyDescent="0.25">
      <c r="A479" s="29">
        <v>476</v>
      </c>
      <c r="B479" s="47" t="s">
        <v>490</v>
      </c>
      <c r="C479" s="33">
        <v>1312.5795617221183</v>
      </c>
      <c r="D479" s="33">
        <v>-21.837066452390346</v>
      </c>
      <c r="E479" s="33">
        <f t="shared" si="14"/>
        <v>1290.7424952697279</v>
      </c>
      <c r="F479" s="33">
        <v>115.96650570001677</v>
      </c>
      <c r="G479" s="33">
        <f t="shared" si="15"/>
        <v>1406.7090009697447</v>
      </c>
    </row>
    <row r="480" spans="1:7" x14ac:dyDescent="0.25">
      <c r="A480" s="29">
        <v>477</v>
      </c>
      <c r="B480" s="47" t="s">
        <v>491</v>
      </c>
      <c r="C480" s="33">
        <v>2666.1118180517533</v>
      </c>
      <c r="D480" s="33">
        <v>-44.357088471455285</v>
      </c>
      <c r="E480" s="33">
        <f t="shared" si="14"/>
        <v>2621.7547295802979</v>
      </c>
      <c r="F480" s="33">
        <v>0</v>
      </c>
      <c r="G480" s="33">
        <f t="shared" si="15"/>
        <v>2621.7547295802979</v>
      </c>
    </row>
    <row r="481" spans="1:7" x14ac:dyDescent="0.25">
      <c r="A481" s="29">
        <v>478</v>
      </c>
      <c r="B481" s="47" t="s">
        <v>492</v>
      </c>
      <c r="C481" s="33">
        <v>3245.3610006338777</v>
      </c>
      <c r="D481" s="33">
        <v>-53.992015465926151</v>
      </c>
      <c r="E481" s="33">
        <f t="shared" si="14"/>
        <v>3191.3689851679515</v>
      </c>
      <c r="F481" s="33">
        <v>0</v>
      </c>
      <c r="G481" s="33">
        <f t="shared" si="15"/>
        <v>3191.3689851679515</v>
      </c>
    </row>
    <row r="482" spans="1:7" x14ac:dyDescent="0.25">
      <c r="A482" s="29">
        <v>479</v>
      </c>
      <c r="B482" s="47" t="s">
        <v>493</v>
      </c>
      <c r="C482" s="33">
        <v>402.59830443890309</v>
      </c>
      <c r="D482" s="33">
        <v>-6.6964668896504156</v>
      </c>
      <c r="E482" s="33">
        <f t="shared" si="14"/>
        <v>395.90183754925266</v>
      </c>
      <c r="F482" s="33">
        <v>89.834979946022159</v>
      </c>
      <c r="G482" s="33">
        <f t="shared" si="15"/>
        <v>485.73681749527481</v>
      </c>
    </row>
    <row r="483" spans="1:7" x14ac:dyDescent="0.25">
      <c r="A483" s="29">
        <v>480</v>
      </c>
      <c r="B483" s="47" t="s">
        <v>494</v>
      </c>
      <c r="C483" s="33">
        <v>3868.8355553623478</v>
      </c>
      <c r="D483" s="33">
        <v>-64.369437743140679</v>
      </c>
      <c r="E483" s="33">
        <f t="shared" si="14"/>
        <v>3804.4661176192071</v>
      </c>
      <c r="F483" s="33">
        <v>0</v>
      </c>
      <c r="G483" s="33">
        <f t="shared" si="15"/>
        <v>3804.4661176192071</v>
      </c>
    </row>
    <row r="484" spans="1:7" x14ac:dyDescent="0.25">
      <c r="A484" s="29">
        <v>481</v>
      </c>
      <c r="B484" s="47" t="s">
        <v>495</v>
      </c>
      <c r="C484" s="33">
        <v>6046.9351335698884</v>
      </c>
      <c r="D484" s="33">
        <v>-100.6046084755273</v>
      </c>
      <c r="E484" s="33">
        <f t="shared" si="14"/>
        <v>5946.3305250943613</v>
      </c>
      <c r="F484" s="33">
        <v>0</v>
      </c>
      <c r="G484" s="33">
        <f t="shared" si="15"/>
        <v>5946.3305250943613</v>
      </c>
    </row>
    <row r="485" spans="1:7" x14ac:dyDescent="0.25">
      <c r="A485" s="29">
        <v>482</v>
      </c>
      <c r="B485" s="47" t="s">
        <v>496</v>
      </c>
      <c r="C485" s="33">
        <v>149623.95716789071</v>
      </c>
      <c r="D485" s="33">
        <v>-2489.3625335201909</v>
      </c>
      <c r="E485" s="33">
        <f t="shared" si="14"/>
        <v>147134.59463437053</v>
      </c>
      <c r="F485" s="33">
        <v>13571.456109649675</v>
      </c>
      <c r="G485" s="33">
        <f t="shared" si="15"/>
        <v>160706.05074402021</v>
      </c>
    </row>
    <row r="486" spans="1:7" x14ac:dyDescent="0.25">
      <c r="A486" s="29">
        <v>483</v>
      </c>
      <c r="B486" s="47" t="s">
        <v>497</v>
      </c>
      <c r="C486" s="33">
        <v>26048.184006150608</v>
      </c>
      <c r="D486" s="33">
        <v>-433.37208158554557</v>
      </c>
      <c r="E486" s="33">
        <f t="shared" si="14"/>
        <v>25614.811924565063</v>
      </c>
      <c r="F486" s="33">
        <v>3113.0018703603469</v>
      </c>
      <c r="G486" s="33">
        <f t="shared" si="15"/>
        <v>28727.813794925409</v>
      </c>
    </row>
    <row r="487" spans="1:7" x14ac:dyDescent="0.25">
      <c r="A487" s="29">
        <v>484</v>
      </c>
      <c r="B487" s="47" t="s">
        <v>498</v>
      </c>
      <c r="C487" s="33">
        <v>10099.05537289741</v>
      </c>
      <c r="D487" s="33">
        <v>-168.02107874690847</v>
      </c>
      <c r="E487" s="33">
        <f t="shared" si="14"/>
        <v>9931.0342941505023</v>
      </c>
      <c r="F487" s="33">
        <v>2392.6675521005054</v>
      </c>
      <c r="G487" s="33">
        <f t="shared" si="15"/>
        <v>12323.701846251008</v>
      </c>
    </row>
    <row r="488" spans="1:7" x14ac:dyDescent="0.25">
      <c r="A488" s="29">
        <v>485</v>
      </c>
      <c r="B488" s="47" t="s">
        <v>499</v>
      </c>
      <c r="C488" s="33">
        <v>5729.0136750005222</v>
      </c>
      <c r="D488" s="33">
        <v>-95.316080754098365</v>
      </c>
      <c r="E488" s="33">
        <f t="shared" si="14"/>
        <v>5633.6975942464242</v>
      </c>
      <c r="F488" s="33">
        <v>91.956135381110386</v>
      </c>
      <c r="G488" s="33">
        <f t="shared" si="15"/>
        <v>5725.6537296275346</v>
      </c>
    </row>
    <row r="489" spans="1:7" x14ac:dyDescent="0.25">
      <c r="A489" s="29">
        <v>486</v>
      </c>
      <c r="B489" s="47" t="s">
        <v>500</v>
      </c>
      <c r="C489" s="33">
        <v>6190.6823348362286</v>
      </c>
      <c r="D489" s="33">
        <v>-102.99670412700806</v>
      </c>
      <c r="E489" s="33">
        <f t="shared" si="14"/>
        <v>6087.6856307092203</v>
      </c>
      <c r="F489" s="33">
        <v>429.33955442987008</v>
      </c>
      <c r="G489" s="33">
        <f t="shared" si="15"/>
        <v>6517.0251851390904</v>
      </c>
    </row>
    <row r="490" spans="1:7" x14ac:dyDescent="0.25">
      <c r="A490" s="29">
        <v>487</v>
      </c>
      <c r="B490" s="47" t="s">
        <v>501</v>
      </c>
      <c r="C490" s="33">
        <v>8488.160934257472</v>
      </c>
      <c r="D490" s="33">
        <v>-141.22120184334941</v>
      </c>
      <c r="E490" s="33">
        <f t="shared" si="14"/>
        <v>8346.9397324141228</v>
      </c>
      <c r="F490" s="33">
        <v>640.62786872809136</v>
      </c>
      <c r="G490" s="33">
        <f t="shared" si="15"/>
        <v>8987.5676011422147</v>
      </c>
    </row>
    <row r="491" spans="1:7" x14ac:dyDescent="0.25">
      <c r="A491" s="29">
        <v>488</v>
      </c>
      <c r="B491" s="47" t="s">
        <v>502</v>
      </c>
      <c r="C491" s="33">
        <v>502.94567383896219</v>
      </c>
      <c r="D491" s="33">
        <v>-8.3670812758236615</v>
      </c>
      <c r="E491" s="33">
        <f t="shared" si="14"/>
        <v>494.57859256313856</v>
      </c>
      <c r="F491" s="33">
        <v>33.928507361086879</v>
      </c>
      <c r="G491" s="33">
        <f t="shared" si="15"/>
        <v>528.50709992422549</v>
      </c>
    </row>
    <row r="492" spans="1:7" x14ac:dyDescent="0.25">
      <c r="A492" s="29">
        <v>489</v>
      </c>
      <c r="B492" s="47" t="s">
        <v>503</v>
      </c>
      <c r="C492" s="33">
        <v>8856.9710543765668</v>
      </c>
      <c r="D492" s="33">
        <v>-147.35729493470271</v>
      </c>
      <c r="E492" s="33">
        <f t="shared" si="14"/>
        <v>8709.6137594418633</v>
      </c>
      <c r="F492" s="33">
        <v>0</v>
      </c>
      <c r="G492" s="33">
        <f t="shared" si="15"/>
        <v>8709.6137594418633</v>
      </c>
    </row>
    <row r="493" spans="1:7" x14ac:dyDescent="0.25">
      <c r="A493" s="29">
        <v>490</v>
      </c>
      <c r="B493" s="47" t="s">
        <v>504</v>
      </c>
      <c r="C493" s="33">
        <v>5707.2842754859512</v>
      </c>
      <c r="D493" s="33">
        <v>-94.951837785205242</v>
      </c>
      <c r="E493" s="33">
        <f t="shared" si="14"/>
        <v>5612.3324377007457</v>
      </c>
      <c r="F493" s="33">
        <v>0</v>
      </c>
      <c r="G493" s="33">
        <f t="shared" si="15"/>
        <v>5612.3324377007457</v>
      </c>
    </row>
    <row r="494" spans="1:7" x14ac:dyDescent="0.25">
      <c r="A494" s="29">
        <v>491</v>
      </c>
      <c r="B494" s="47" t="s">
        <v>505</v>
      </c>
      <c r="C494" s="33">
        <v>17296.660980761644</v>
      </c>
      <c r="D494" s="33">
        <v>-287.76945710676068</v>
      </c>
      <c r="E494" s="33">
        <f t="shared" si="14"/>
        <v>17008.891523654882</v>
      </c>
      <c r="F494" s="33">
        <v>1409.0506862393393</v>
      </c>
      <c r="G494" s="33">
        <f t="shared" si="15"/>
        <v>18417.94220989422</v>
      </c>
    </row>
    <row r="495" spans="1:7" x14ac:dyDescent="0.25">
      <c r="A495" s="29">
        <v>492</v>
      </c>
      <c r="B495" s="47" t="s">
        <v>506</v>
      </c>
      <c r="C495" s="33">
        <v>6569.0893607110802</v>
      </c>
      <c r="D495" s="33">
        <v>-109.2939046853718</v>
      </c>
      <c r="E495" s="33">
        <f t="shared" si="14"/>
        <v>6459.7954560257085</v>
      </c>
      <c r="F495" s="33">
        <v>983.67994050984146</v>
      </c>
      <c r="G495" s="33">
        <f t="shared" si="15"/>
        <v>7443.4753965355503</v>
      </c>
    </row>
    <row r="496" spans="1:7" x14ac:dyDescent="0.25">
      <c r="A496" s="29">
        <v>493</v>
      </c>
      <c r="B496" s="47" t="s">
        <v>507</v>
      </c>
      <c r="C496" s="33">
        <v>3005.3941313678042</v>
      </c>
      <c r="D496" s="33">
        <v>-50.002854489298628</v>
      </c>
      <c r="E496" s="33">
        <f t="shared" si="14"/>
        <v>2955.3912768785058</v>
      </c>
      <c r="F496" s="33">
        <v>181.85377488008376</v>
      </c>
      <c r="G496" s="33">
        <f t="shared" si="15"/>
        <v>3137.2450517585894</v>
      </c>
    </row>
    <row r="497" spans="1:7" x14ac:dyDescent="0.25">
      <c r="A497" s="29">
        <v>494</v>
      </c>
      <c r="B497" s="47" t="s">
        <v>508</v>
      </c>
      <c r="C497" s="33">
        <v>8246.8967874084392</v>
      </c>
      <c r="D497" s="33">
        <v>-137.20752451304639</v>
      </c>
      <c r="E497" s="33">
        <f t="shared" si="14"/>
        <v>8109.6892628953929</v>
      </c>
      <c r="F497" s="33">
        <v>0</v>
      </c>
      <c r="G497" s="33">
        <f t="shared" si="15"/>
        <v>8109.6892628953929</v>
      </c>
    </row>
    <row r="498" spans="1:7" x14ac:dyDescent="0.25">
      <c r="A498" s="29">
        <v>495</v>
      </c>
      <c r="B498" s="47" t="s">
        <v>509</v>
      </c>
      <c r="C498" s="33">
        <v>5601.7035703819083</v>
      </c>
      <c r="D498" s="33">
        <v>-93.200669665526789</v>
      </c>
      <c r="E498" s="33">
        <f t="shared" si="14"/>
        <v>5508.5029007163812</v>
      </c>
      <c r="F498" s="33">
        <v>0</v>
      </c>
      <c r="G498" s="33">
        <f t="shared" si="15"/>
        <v>5508.5029007163812</v>
      </c>
    </row>
    <row r="499" spans="1:7" x14ac:dyDescent="0.25">
      <c r="A499" s="29">
        <v>496</v>
      </c>
      <c r="B499" s="47" t="s">
        <v>510</v>
      </c>
      <c r="C499" s="33">
        <v>3883.7984729385289</v>
      </c>
      <c r="D499" s="33">
        <v>-64.618103616135031</v>
      </c>
      <c r="E499" s="33">
        <f t="shared" si="14"/>
        <v>3819.1803693223937</v>
      </c>
      <c r="F499" s="33">
        <v>818.03836891164383</v>
      </c>
      <c r="G499" s="33">
        <f t="shared" si="15"/>
        <v>4637.218738234038</v>
      </c>
    </row>
    <row r="500" spans="1:7" x14ac:dyDescent="0.25">
      <c r="A500" s="29">
        <v>497</v>
      </c>
      <c r="B500" s="47" t="s">
        <v>511</v>
      </c>
      <c r="C500" s="33">
        <v>8263.5992362890429</v>
      </c>
      <c r="D500" s="33">
        <v>-137.48771141219493</v>
      </c>
      <c r="E500" s="33">
        <f t="shared" si="14"/>
        <v>8126.1115248768483</v>
      </c>
      <c r="F500" s="33">
        <v>1110.2536740352432</v>
      </c>
      <c r="G500" s="33">
        <f t="shared" si="15"/>
        <v>9236.3651989120917</v>
      </c>
    </row>
    <row r="501" spans="1:7" x14ac:dyDescent="0.25">
      <c r="A501" s="29">
        <v>498</v>
      </c>
      <c r="B501" s="47" t="s">
        <v>512</v>
      </c>
      <c r="C501" s="33">
        <v>13643.851626543481</v>
      </c>
      <c r="D501" s="33">
        <v>-227.00042101767889</v>
      </c>
      <c r="E501" s="33">
        <f t="shared" si="14"/>
        <v>13416.851205525802</v>
      </c>
      <c r="F501" s="33">
        <v>2202.8415019886129</v>
      </c>
      <c r="G501" s="33">
        <f t="shared" si="15"/>
        <v>15619.692707514414</v>
      </c>
    </row>
    <row r="502" spans="1:7" x14ac:dyDescent="0.25">
      <c r="A502" s="29">
        <v>499</v>
      </c>
      <c r="B502" s="47" t="s">
        <v>513</v>
      </c>
      <c r="C502" s="33">
        <v>8320.502548450675</v>
      </c>
      <c r="D502" s="33">
        <v>-138.43334219682131</v>
      </c>
      <c r="E502" s="33">
        <f t="shared" si="14"/>
        <v>8182.0692062538537</v>
      </c>
      <c r="F502" s="33">
        <v>699.75760642370312</v>
      </c>
      <c r="G502" s="33">
        <f t="shared" si="15"/>
        <v>8881.8268126775565</v>
      </c>
    </row>
    <row r="503" spans="1:7" x14ac:dyDescent="0.25">
      <c r="A503" s="29">
        <v>500</v>
      </c>
      <c r="B503" s="47" t="s">
        <v>514</v>
      </c>
      <c r="C503" s="33">
        <v>18644.989384968725</v>
      </c>
      <c r="D503" s="33">
        <v>-310.20542305608103</v>
      </c>
      <c r="E503" s="33">
        <f t="shared" si="14"/>
        <v>18334.783961912643</v>
      </c>
      <c r="F503" s="33">
        <v>1869.3277519544006</v>
      </c>
      <c r="G503" s="33">
        <f t="shared" si="15"/>
        <v>20204.111713867042</v>
      </c>
    </row>
    <row r="504" spans="1:7" x14ac:dyDescent="0.25">
      <c r="A504" s="29">
        <v>501</v>
      </c>
      <c r="B504" s="47" t="s">
        <v>515</v>
      </c>
      <c r="C504" s="33">
        <v>2073.5950238257251</v>
      </c>
      <c r="D504" s="33">
        <v>-34.498011957665582</v>
      </c>
      <c r="E504" s="33">
        <f t="shared" si="14"/>
        <v>2039.0970118680596</v>
      </c>
      <c r="F504" s="33">
        <v>453.8684382671276</v>
      </c>
      <c r="G504" s="33">
        <f t="shared" si="15"/>
        <v>2492.965450135187</v>
      </c>
    </row>
    <row r="505" spans="1:7" x14ac:dyDescent="0.25">
      <c r="A505" s="29">
        <v>502</v>
      </c>
      <c r="B505" s="47" t="s">
        <v>516</v>
      </c>
      <c r="C505" s="33">
        <v>9213.6929061089941</v>
      </c>
      <c r="D505" s="33">
        <v>-153.29375486041269</v>
      </c>
      <c r="E505" s="33">
        <f t="shared" si="14"/>
        <v>9060.3991512485809</v>
      </c>
      <c r="F505" s="33">
        <v>0</v>
      </c>
      <c r="G505" s="33">
        <f t="shared" si="15"/>
        <v>9060.3991512485809</v>
      </c>
    </row>
    <row r="506" spans="1:7" x14ac:dyDescent="0.25">
      <c r="A506" s="29">
        <v>503</v>
      </c>
      <c r="B506" s="47" t="s">
        <v>517</v>
      </c>
      <c r="C506" s="33">
        <v>6132.0247495794583</v>
      </c>
      <c r="D506" s="33">
        <v>-102.02305465246684</v>
      </c>
      <c r="E506" s="33">
        <f t="shared" si="14"/>
        <v>6030.0016949269911</v>
      </c>
      <c r="F506" s="33">
        <v>199.65585144394109</v>
      </c>
      <c r="G506" s="33">
        <f t="shared" si="15"/>
        <v>6229.6575463709323</v>
      </c>
    </row>
    <row r="507" spans="1:7" x14ac:dyDescent="0.25">
      <c r="A507" s="29">
        <v>504</v>
      </c>
      <c r="B507" s="47" t="s">
        <v>518</v>
      </c>
      <c r="C507" s="33">
        <v>5415.6032043900841</v>
      </c>
      <c r="D507" s="33">
        <v>-90.101102093695914</v>
      </c>
      <c r="E507" s="33">
        <f t="shared" si="14"/>
        <v>5325.5021022963883</v>
      </c>
      <c r="F507" s="33">
        <v>672.98651041597986</v>
      </c>
      <c r="G507" s="33">
        <f t="shared" si="15"/>
        <v>5998.4886127123682</v>
      </c>
    </row>
    <row r="508" spans="1:7" x14ac:dyDescent="0.25">
      <c r="A508" s="29">
        <v>505</v>
      </c>
      <c r="B508" s="47" t="s">
        <v>519</v>
      </c>
      <c r="C508" s="33">
        <v>68325.590669147932</v>
      </c>
      <c r="D508" s="33">
        <v>-1136.7637802167908</v>
      </c>
      <c r="E508" s="33">
        <f t="shared" si="14"/>
        <v>67188.826888931144</v>
      </c>
      <c r="F508" s="33">
        <v>431.5427436909668</v>
      </c>
      <c r="G508" s="33">
        <f t="shared" si="15"/>
        <v>67620.369632622111</v>
      </c>
    </row>
    <row r="509" spans="1:7" x14ac:dyDescent="0.25">
      <c r="A509" s="29">
        <v>506</v>
      </c>
      <c r="B509" s="47" t="s">
        <v>520</v>
      </c>
      <c r="C509" s="33">
        <v>1470.3904313309963</v>
      </c>
      <c r="D509" s="33">
        <v>-24.46381863190803</v>
      </c>
      <c r="E509" s="33">
        <f t="shared" si="14"/>
        <v>1445.9266126990883</v>
      </c>
      <c r="F509" s="33">
        <v>441.75824372854873</v>
      </c>
      <c r="G509" s="33">
        <f t="shared" si="15"/>
        <v>1887.684856427637</v>
      </c>
    </row>
    <row r="510" spans="1:7" x14ac:dyDescent="0.25">
      <c r="A510" s="29">
        <v>507</v>
      </c>
      <c r="B510" s="47" t="s">
        <v>521</v>
      </c>
      <c r="C510" s="33">
        <v>6257.683773637943</v>
      </c>
      <c r="D510" s="33">
        <v>-104.11394938736292</v>
      </c>
      <c r="E510" s="33">
        <f t="shared" si="14"/>
        <v>6153.5698242505805</v>
      </c>
      <c r="F510" s="33">
        <v>0</v>
      </c>
      <c r="G510" s="33">
        <f t="shared" si="15"/>
        <v>6153.5698242505805</v>
      </c>
    </row>
    <row r="511" spans="1:7" x14ac:dyDescent="0.25">
      <c r="A511" s="29">
        <v>508</v>
      </c>
      <c r="B511" s="47" t="s">
        <v>522</v>
      </c>
      <c r="C511" s="33">
        <v>3570.7418053052606</v>
      </c>
      <c r="D511" s="33">
        <v>-59.410129628211301</v>
      </c>
      <c r="E511" s="33">
        <f t="shared" si="14"/>
        <v>3511.3316756770491</v>
      </c>
      <c r="F511" s="33">
        <v>40.419559065048951</v>
      </c>
      <c r="G511" s="33">
        <f t="shared" si="15"/>
        <v>3551.7512347420979</v>
      </c>
    </row>
    <row r="512" spans="1:7" x14ac:dyDescent="0.25">
      <c r="A512" s="29">
        <v>509</v>
      </c>
      <c r="B512" s="47" t="s">
        <v>523</v>
      </c>
      <c r="C512" s="33">
        <v>20934.772769636507</v>
      </c>
      <c r="D512" s="33">
        <v>-348.30033433156621</v>
      </c>
      <c r="E512" s="33">
        <f t="shared" si="14"/>
        <v>20586.472435304942</v>
      </c>
      <c r="F512" s="33">
        <v>0</v>
      </c>
      <c r="G512" s="33">
        <f t="shared" si="15"/>
        <v>20586.472435304942</v>
      </c>
    </row>
    <row r="513" spans="1:7" x14ac:dyDescent="0.25">
      <c r="A513" s="29">
        <v>510</v>
      </c>
      <c r="B513" s="47" t="s">
        <v>524</v>
      </c>
      <c r="C513" s="33">
        <v>1217.9962324917999</v>
      </c>
      <c r="D513" s="33">
        <v>-20.264517480919093</v>
      </c>
      <c r="E513" s="33">
        <f t="shared" si="14"/>
        <v>1197.7317150108809</v>
      </c>
      <c r="F513" s="33">
        <v>0</v>
      </c>
      <c r="G513" s="33">
        <f t="shared" si="15"/>
        <v>1197.7317150108809</v>
      </c>
    </row>
    <row r="514" spans="1:7" x14ac:dyDescent="0.25">
      <c r="A514" s="29">
        <v>511</v>
      </c>
      <c r="B514" s="47" t="s">
        <v>525</v>
      </c>
      <c r="C514" s="33">
        <v>7822.5838252456806</v>
      </c>
      <c r="D514" s="33">
        <v>-130.15031699074223</v>
      </c>
      <c r="E514" s="33">
        <f t="shared" si="14"/>
        <v>7692.4335082549387</v>
      </c>
      <c r="F514" s="33">
        <v>1954.8363213180721</v>
      </c>
      <c r="G514" s="33">
        <f t="shared" si="15"/>
        <v>9647.2698295730115</v>
      </c>
    </row>
    <row r="515" spans="1:7" x14ac:dyDescent="0.25">
      <c r="A515" s="29">
        <v>512</v>
      </c>
      <c r="B515" s="47" t="s">
        <v>526</v>
      </c>
      <c r="C515" s="33">
        <v>1544.0256759546626</v>
      </c>
      <c r="D515" s="33">
        <v>-25.68963631568295</v>
      </c>
      <c r="E515" s="33">
        <f t="shared" si="14"/>
        <v>1518.3360396389796</v>
      </c>
      <c r="F515" s="33">
        <v>0</v>
      </c>
      <c r="G515" s="33">
        <f t="shared" si="15"/>
        <v>1518.3360396389796</v>
      </c>
    </row>
    <row r="516" spans="1:7" x14ac:dyDescent="0.25">
      <c r="A516" s="29">
        <v>513</v>
      </c>
      <c r="B516" s="47" t="s">
        <v>527</v>
      </c>
      <c r="C516" s="33">
        <v>25508.089019708714</v>
      </c>
      <c r="D516" s="33">
        <v>-424.39209146783446</v>
      </c>
      <c r="E516" s="33">
        <f t="shared" si="14"/>
        <v>25083.696928240879</v>
      </c>
      <c r="F516" s="33">
        <v>0</v>
      </c>
      <c r="G516" s="33">
        <f t="shared" si="15"/>
        <v>25083.696928240879</v>
      </c>
    </row>
    <row r="517" spans="1:7" x14ac:dyDescent="0.25">
      <c r="A517" s="29">
        <v>514</v>
      </c>
      <c r="B517" s="47" t="s">
        <v>528</v>
      </c>
      <c r="C517" s="33">
        <v>2028.779980050761</v>
      </c>
      <c r="D517" s="33">
        <v>-33.752014338682557</v>
      </c>
      <c r="E517" s="33">
        <f t="shared" ref="E517:E573" si="16">+C517+D517</f>
        <v>1995.0279657120784</v>
      </c>
      <c r="F517" s="33">
        <v>326.34688918349821</v>
      </c>
      <c r="G517" s="33">
        <f t="shared" ref="G517:G573" si="17">+E517+F517</f>
        <v>2321.3748548955764</v>
      </c>
    </row>
    <row r="518" spans="1:7" x14ac:dyDescent="0.25">
      <c r="A518" s="29">
        <v>515</v>
      </c>
      <c r="B518" s="47" t="s">
        <v>529</v>
      </c>
      <c r="C518" s="33">
        <v>292141.25083484076</v>
      </c>
      <c r="D518" s="33">
        <v>-4860.486195599693</v>
      </c>
      <c r="E518" s="33">
        <f t="shared" si="16"/>
        <v>287280.76463924104</v>
      </c>
      <c r="F518" s="33">
        <v>18345.856701634923</v>
      </c>
      <c r="G518" s="33">
        <f t="shared" si="17"/>
        <v>305626.62134087598</v>
      </c>
    </row>
    <row r="519" spans="1:7" x14ac:dyDescent="0.25">
      <c r="A519" s="29">
        <v>516</v>
      </c>
      <c r="B519" s="47" t="s">
        <v>530</v>
      </c>
      <c r="C519" s="33">
        <v>18172.057997026415</v>
      </c>
      <c r="D519" s="33">
        <v>-302.33567352624607</v>
      </c>
      <c r="E519" s="33">
        <f t="shared" si="16"/>
        <v>17869.722323500169</v>
      </c>
      <c r="F519" s="33">
        <v>0</v>
      </c>
      <c r="G519" s="33">
        <f t="shared" si="17"/>
        <v>17869.722323500169</v>
      </c>
    </row>
    <row r="520" spans="1:7" x14ac:dyDescent="0.25">
      <c r="A520" s="29">
        <v>517</v>
      </c>
      <c r="B520" s="47" t="s">
        <v>531</v>
      </c>
      <c r="C520" s="33">
        <v>8514.6814157545632</v>
      </c>
      <c r="D520" s="33">
        <v>-141.66249620950839</v>
      </c>
      <c r="E520" s="33">
        <f t="shared" si="16"/>
        <v>8373.0189195450548</v>
      </c>
      <c r="F520" s="33">
        <v>0</v>
      </c>
      <c r="G520" s="33">
        <f t="shared" si="17"/>
        <v>8373.0189195450548</v>
      </c>
    </row>
    <row r="521" spans="1:7" x14ac:dyDescent="0.25">
      <c r="A521" s="29">
        <v>518</v>
      </c>
      <c r="B521" s="47" t="s">
        <v>532</v>
      </c>
      <c r="C521" s="33">
        <v>979.35612439011675</v>
      </c>
      <c r="D521" s="33">
        <v>-16.292868185488356</v>
      </c>
      <c r="E521" s="33">
        <f t="shared" si="16"/>
        <v>963.06325620462837</v>
      </c>
      <c r="F521" s="33">
        <v>42.035208716582069</v>
      </c>
      <c r="G521" s="33">
        <f t="shared" si="17"/>
        <v>1005.0984649212104</v>
      </c>
    </row>
    <row r="522" spans="1:7" x14ac:dyDescent="0.25">
      <c r="A522" s="29">
        <v>519</v>
      </c>
      <c r="B522" s="47" t="s">
        <v>533</v>
      </c>
      <c r="C522" s="33">
        <v>6623.5602774046629</v>
      </c>
      <c r="D522" s="33">
        <v>-110.20100977136524</v>
      </c>
      <c r="E522" s="33">
        <f t="shared" si="16"/>
        <v>6513.3592676332973</v>
      </c>
      <c r="F522" s="33">
        <v>1068.8625725494132</v>
      </c>
      <c r="G522" s="33">
        <f t="shared" si="17"/>
        <v>7582.2218401827104</v>
      </c>
    </row>
    <row r="523" spans="1:7" x14ac:dyDescent="0.25">
      <c r="A523" s="29">
        <v>520</v>
      </c>
      <c r="B523" s="47" t="s">
        <v>534</v>
      </c>
      <c r="C523" s="33">
        <v>16158.064033063252</v>
      </c>
      <c r="D523" s="33">
        <v>-268.82882272431846</v>
      </c>
      <c r="E523" s="33">
        <f t="shared" si="16"/>
        <v>15889.235210338933</v>
      </c>
      <c r="F523" s="33">
        <v>1562.2453353833537</v>
      </c>
      <c r="G523" s="33">
        <f t="shared" si="17"/>
        <v>17451.480545722286</v>
      </c>
    </row>
    <row r="524" spans="1:7" x14ac:dyDescent="0.25">
      <c r="A524" s="29">
        <v>521</v>
      </c>
      <c r="B524" s="47" t="s">
        <v>535</v>
      </c>
      <c r="C524" s="33">
        <v>686.37777571128993</v>
      </c>
      <c r="D524" s="33">
        <v>-11.417616140303531</v>
      </c>
      <c r="E524" s="33">
        <f t="shared" si="16"/>
        <v>674.96015957098643</v>
      </c>
      <c r="F524" s="33">
        <v>95.792600568599724</v>
      </c>
      <c r="G524" s="33">
        <f t="shared" si="17"/>
        <v>770.75276013958614</v>
      </c>
    </row>
    <row r="525" spans="1:7" x14ac:dyDescent="0.25">
      <c r="A525" s="29">
        <v>522</v>
      </c>
      <c r="B525" s="47" t="s">
        <v>536</v>
      </c>
      <c r="C525" s="33">
        <v>1879.386672940404</v>
      </c>
      <c r="D525" s="33">
        <v>-31.265355608739153</v>
      </c>
      <c r="E525" s="33">
        <f t="shared" si="16"/>
        <v>1848.1213173316648</v>
      </c>
      <c r="F525" s="33">
        <v>0</v>
      </c>
      <c r="G525" s="33">
        <f t="shared" si="17"/>
        <v>1848.1213173316648</v>
      </c>
    </row>
    <row r="526" spans="1:7" x14ac:dyDescent="0.25">
      <c r="A526" s="29">
        <v>523</v>
      </c>
      <c r="B526" s="47" t="s">
        <v>537</v>
      </c>
      <c r="C526" s="33">
        <v>4639.0204112909641</v>
      </c>
      <c r="D526" s="33">
        <v>-77.180983706708261</v>
      </c>
      <c r="E526" s="33">
        <f t="shared" si="16"/>
        <v>4561.8394275842556</v>
      </c>
      <c r="F526" s="33">
        <v>434.35450287321459</v>
      </c>
      <c r="G526" s="33">
        <f t="shared" si="17"/>
        <v>4996.1939304574698</v>
      </c>
    </row>
    <row r="527" spans="1:7" x14ac:dyDescent="0.25">
      <c r="A527" s="29">
        <v>524</v>
      </c>
      <c r="B527" s="47" t="s">
        <v>538</v>
      </c>
      <c r="C527" s="33">
        <v>903.76022160129594</v>
      </c>
      <c r="D527" s="33">
        <v>-15.035529475559223</v>
      </c>
      <c r="E527" s="33">
        <f t="shared" si="16"/>
        <v>888.72469212573674</v>
      </c>
      <c r="F527" s="33">
        <v>200.92730039925181</v>
      </c>
      <c r="G527" s="33">
        <f t="shared" si="17"/>
        <v>1089.6519925249886</v>
      </c>
    </row>
    <row r="528" spans="1:7" x14ac:dyDescent="0.25">
      <c r="A528" s="29">
        <v>525</v>
      </c>
      <c r="B528" s="47" t="s">
        <v>539</v>
      </c>
      <c r="C528" s="33">
        <v>27295.427951421858</v>
      </c>
      <c r="D528" s="33">
        <v>-454.12692613997461</v>
      </c>
      <c r="E528" s="33">
        <f t="shared" si="16"/>
        <v>26841.301025281882</v>
      </c>
      <c r="F528" s="33">
        <v>3508.3485775126342</v>
      </c>
      <c r="G528" s="33">
        <f t="shared" si="17"/>
        <v>30349.649602794518</v>
      </c>
    </row>
    <row r="529" spans="1:7" x14ac:dyDescent="0.25">
      <c r="A529" s="29">
        <v>526</v>
      </c>
      <c r="B529" s="47" t="s">
        <v>540</v>
      </c>
      <c r="C529" s="33">
        <v>35237.42028146267</v>
      </c>
      <c r="D529" s="33">
        <v>-586.26306777843217</v>
      </c>
      <c r="E529" s="33">
        <f t="shared" si="16"/>
        <v>34651.157213684237</v>
      </c>
      <c r="F529" s="33">
        <v>7308.1412994154698</v>
      </c>
      <c r="G529" s="33">
        <f t="shared" si="17"/>
        <v>41959.298513099704</v>
      </c>
    </row>
    <row r="530" spans="1:7" x14ac:dyDescent="0.25">
      <c r="A530" s="29">
        <v>527</v>
      </c>
      <c r="B530" s="47" t="s">
        <v>541</v>
      </c>
      <c r="C530" s="33">
        <v>5245.984160418132</v>
      </c>
      <c r="D530" s="33">
        <v>-87.27821908477425</v>
      </c>
      <c r="E530" s="33">
        <f t="shared" si="16"/>
        <v>5158.7059413333582</v>
      </c>
      <c r="F530" s="33">
        <v>831.86461948734825</v>
      </c>
      <c r="G530" s="33">
        <f t="shared" si="17"/>
        <v>5990.5705608207063</v>
      </c>
    </row>
    <row r="531" spans="1:7" x14ac:dyDescent="0.25">
      <c r="A531" s="29">
        <v>528</v>
      </c>
      <c r="B531" s="47" t="s">
        <v>542</v>
      </c>
      <c r="C531" s="33">
        <v>3374.3811529754844</v>
      </c>
      <c r="D531" s="33">
        <v>-56.142449916891294</v>
      </c>
      <c r="E531" s="33">
        <f t="shared" si="16"/>
        <v>3318.2387030585933</v>
      </c>
      <c r="F531" s="33">
        <v>303.9739829960206</v>
      </c>
      <c r="G531" s="33">
        <f t="shared" si="17"/>
        <v>3622.2126860546141</v>
      </c>
    </row>
    <row r="532" spans="1:7" x14ac:dyDescent="0.25">
      <c r="A532" s="29">
        <v>529</v>
      </c>
      <c r="B532" s="47" t="s">
        <v>543</v>
      </c>
      <c r="C532" s="33">
        <v>2556.4181533380997</v>
      </c>
      <c r="D532" s="33">
        <v>-42.532371290750341</v>
      </c>
      <c r="E532" s="33">
        <f t="shared" si="16"/>
        <v>2513.8857820473495</v>
      </c>
      <c r="F532" s="33">
        <v>0</v>
      </c>
      <c r="G532" s="33">
        <f t="shared" si="17"/>
        <v>2513.8857820473495</v>
      </c>
    </row>
    <row r="533" spans="1:7" x14ac:dyDescent="0.25">
      <c r="A533" s="29">
        <v>530</v>
      </c>
      <c r="B533" s="47" t="s">
        <v>544</v>
      </c>
      <c r="C533" s="33">
        <v>10691.041462657682</v>
      </c>
      <c r="D533" s="33">
        <v>-177.87315058821949</v>
      </c>
      <c r="E533" s="33">
        <f t="shared" si="16"/>
        <v>10513.168312069463</v>
      </c>
      <c r="F533" s="33">
        <v>1241.6395645815521</v>
      </c>
      <c r="G533" s="33">
        <f t="shared" si="17"/>
        <v>11754.807876651015</v>
      </c>
    </row>
    <row r="534" spans="1:7" x14ac:dyDescent="0.25">
      <c r="A534" s="29">
        <v>531</v>
      </c>
      <c r="B534" s="47" t="s">
        <v>545</v>
      </c>
      <c r="C534" s="33">
        <v>6584.0375364965457</v>
      </c>
      <c r="D534" s="33">
        <v>-109.54257055836612</v>
      </c>
      <c r="E534" s="33">
        <f t="shared" si="16"/>
        <v>6474.49496593818</v>
      </c>
      <c r="F534" s="33">
        <v>1684.2059065313083</v>
      </c>
      <c r="G534" s="33">
        <f t="shared" si="17"/>
        <v>8158.7008724694879</v>
      </c>
    </row>
    <row r="535" spans="1:7" x14ac:dyDescent="0.25">
      <c r="A535" s="29">
        <v>532</v>
      </c>
      <c r="B535" s="47" t="s">
        <v>546</v>
      </c>
      <c r="C535" s="33">
        <v>8486.3476939994725</v>
      </c>
      <c r="D535" s="33">
        <v>-141.19318315343455</v>
      </c>
      <c r="E535" s="33">
        <f t="shared" si="16"/>
        <v>8345.1545108460377</v>
      </c>
      <c r="F535" s="33">
        <v>493.4283315901227</v>
      </c>
      <c r="G535" s="33">
        <f t="shared" si="17"/>
        <v>8838.5828424361607</v>
      </c>
    </row>
    <row r="536" spans="1:7" x14ac:dyDescent="0.25">
      <c r="A536" s="29">
        <v>533</v>
      </c>
      <c r="B536" s="47" t="s">
        <v>547</v>
      </c>
      <c r="C536" s="33">
        <v>4888.5547027313632</v>
      </c>
      <c r="D536" s="33">
        <v>-81.331252150346202</v>
      </c>
      <c r="E536" s="33">
        <f t="shared" si="16"/>
        <v>4807.2234505810175</v>
      </c>
      <c r="F536" s="33">
        <v>1001.5320617537269</v>
      </c>
      <c r="G536" s="33">
        <f t="shared" si="17"/>
        <v>5808.7555123347447</v>
      </c>
    </row>
    <row r="537" spans="1:7" x14ac:dyDescent="0.25">
      <c r="A537" s="29">
        <v>534</v>
      </c>
      <c r="B537" s="47" t="s">
        <v>548</v>
      </c>
      <c r="C537" s="33">
        <v>10045.557414391047</v>
      </c>
      <c r="D537" s="33">
        <v>-167.13148534211183</v>
      </c>
      <c r="E537" s="33">
        <f t="shared" si="16"/>
        <v>9878.4259290489354</v>
      </c>
      <c r="F537" s="33">
        <v>0</v>
      </c>
      <c r="G537" s="33">
        <f t="shared" si="17"/>
        <v>9878.4259290489354</v>
      </c>
    </row>
    <row r="538" spans="1:7" x14ac:dyDescent="0.25">
      <c r="A538" s="29">
        <v>535</v>
      </c>
      <c r="B538" s="47" t="s">
        <v>549</v>
      </c>
      <c r="C538" s="33">
        <v>6900.9418115065455</v>
      </c>
      <c r="D538" s="33">
        <v>-114.81358659859829</v>
      </c>
      <c r="E538" s="33">
        <f t="shared" si="16"/>
        <v>6786.1282249079468</v>
      </c>
      <c r="F538" s="33">
        <v>0</v>
      </c>
      <c r="G538" s="33">
        <f t="shared" si="17"/>
        <v>6786.1282249079468</v>
      </c>
    </row>
    <row r="539" spans="1:7" x14ac:dyDescent="0.25">
      <c r="A539" s="29">
        <v>536</v>
      </c>
      <c r="B539" s="47" t="s">
        <v>550</v>
      </c>
      <c r="C539" s="33">
        <v>1444.4006542996603</v>
      </c>
      <c r="D539" s="33">
        <v>-24.029528938227774</v>
      </c>
      <c r="E539" s="33">
        <f t="shared" si="16"/>
        <v>1420.3711253614326</v>
      </c>
      <c r="F539" s="33">
        <v>125.32915046612787</v>
      </c>
      <c r="G539" s="33">
        <f t="shared" si="17"/>
        <v>1545.7002758275605</v>
      </c>
    </row>
    <row r="540" spans="1:7" x14ac:dyDescent="0.25">
      <c r="A540" s="29">
        <v>537</v>
      </c>
      <c r="B540" s="47" t="s">
        <v>551</v>
      </c>
      <c r="C540" s="33">
        <v>14053.275380083636</v>
      </c>
      <c r="D540" s="33">
        <v>-233.81246500322811</v>
      </c>
      <c r="E540" s="33">
        <f t="shared" si="16"/>
        <v>13819.462915080408</v>
      </c>
      <c r="F540" s="33">
        <v>2153.4531048425129</v>
      </c>
      <c r="G540" s="33">
        <f t="shared" si="17"/>
        <v>15972.916019922921</v>
      </c>
    </row>
    <row r="541" spans="1:7" x14ac:dyDescent="0.25">
      <c r="A541" s="29">
        <v>538</v>
      </c>
      <c r="B541" s="47" t="s">
        <v>552</v>
      </c>
      <c r="C541" s="33">
        <v>1491.1173890769173</v>
      </c>
      <c r="D541" s="33">
        <v>-24.807047583365005</v>
      </c>
      <c r="E541" s="33">
        <f t="shared" si="16"/>
        <v>1466.3103414935524</v>
      </c>
      <c r="F541" s="33">
        <v>246.23127233895849</v>
      </c>
      <c r="G541" s="33">
        <f t="shared" si="17"/>
        <v>1712.5416138325108</v>
      </c>
    </row>
    <row r="542" spans="1:7" x14ac:dyDescent="0.25">
      <c r="A542" s="29">
        <v>539</v>
      </c>
      <c r="B542" s="47" t="s">
        <v>553</v>
      </c>
      <c r="C542" s="33">
        <v>14061.604491837867</v>
      </c>
      <c r="D542" s="33">
        <v>-233.94905611656301</v>
      </c>
      <c r="E542" s="33">
        <f t="shared" si="16"/>
        <v>13827.655435721304</v>
      </c>
      <c r="F542" s="33">
        <v>3577.6577596567417</v>
      </c>
      <c r="G542" s="33">
        <f t="shared" si="17"/>
        <v>17405.313195378047</v>
      </c>
    </row>
    <row r="543" spans="1:7" x14ac:dyDescent="0.25">
      <c r="A543" s="29">
        <v>540</v>
      </c>
      <c r="B543" s="47" t="s">
        <v>554</v>
      </c>
      <c r="C543" s="33">
        <v>29702.511764812461</v>
      </c>
      <c r="D543" s="33">
        <v>-494.17263870078159</v>
      </c>
      <c r="E543" s="33">
        <f t="shared" si="16"/>
        <v>29208.339126111681</v>
      </c>
      <c r="F543" s="33">
        <v>2481.5537038857847</v>
      </c>
      <c r="G543" s="33">
        <f t="shared" si="17"/>
        <v>31689.892829997465</v>
      </c>
    </row>
    <row r="544" spans="1:7" x14ac:dyDescent="0.25">
      <c r="A544" s="29">
        <v>541</v>
      </c>
      <c r="B544" s="47" t="s">
        <v>555</v>
      </c>
      <c r="C544" s="33">
        <v>3249.5918945692115</v>
      </c>
      <c r="D544" s="33">
        <v>-54.065564526952649</v>
      </c>
      <c r="E544" s="33">
        <f t="shared" si="16"/>
        <v>3195.5263300422589</v>
      </c>
      <c r="F544" s="33">
        <v>0</v>
      </c>
      <c r="G544" s="33">
        <f t="shared" si="17"/>
        <v>3195.5263300422589</v>
      </c>
    </row>
    <row r="545" spans="1:7" x14ac:dyDescent="0.25">
      <c r="A545" s="29">
        <v>542</v>
      </c>
      <c r="B545" s="47" t="s">
        <v>556</v>
      </c>
      <c r="C545" s="33">
        <v>1971.6997664005437</v>
      </c>
      <c r="D545" s="33">
        <v>-32.802881217816839</v>
      </c>
      <c r="E545" s="33">
        <f t="shared" si="16"/>
        <v>1938.8968851827269</v>
      </c>
      <c r="F545" s="33">
        <v>397.1574456119983</v>
      </c>
      <c r="G545" s="33">
        <f t="shared" si="17"/>
        <v>2336.054330794725</v>
      </c>
    </row>
    <row r="546" spans="1:7" x14ac:dyDescent="0.25">
      <c r="A546" s="29">
        <v>543</v>
      </c>
      <c r="B546" s="47" t="s">
        <v>557</v>
      </c>
      <c r="C546" s="33">
        <v>11392.485348480161</v>
      </c>
      <c r="D546" s="33">
        <v>-189.54293493775671</v>
      </c>
      <c r="E546" s="33">
        <f t="shared" si="16"/>
        <v>11202.942413542403</v>
      </c>
      <c r="F546" s="33">
        <v>1877.7744045274026</v>
      </c>
      <c r="G546" s="33">
        <f t="shared" si="17"/>
        <v>13080.716818069806</v>
      </c>
    </row>
    <row r="547" spans="1:7" x14ac:dyDescent="0.25">
      <c r="A547" s="29">
        <v>544</v>
      </c>
      <c r="B547" s="47" t="s">
        <v>558</v>
      </c>
      <c r="C547" s="33">
        <v>3159.917581647137</v>
      </c>
      <c r="D547" s="33">
        <v>-52.573569288986604</v>
      </c>
      <c r="E547" s="33">
        <f t="shared" si="16"/>
        <v>3107.3440123581504</v>
      </c>
      <c r="F547" s="33">
        <v>300.09149496048047</v>
      </c>
      <c r="G547" s="33">
        <f t="shared" si="17"/>
        <v>3407.4355073186307</v>
      </c>
    </row>
    <row r="548" spans="1:7" x14ac:dyDescent="0.25">
      <c r="A548" s="29">
        <v>545</v>
      </c>
      <c r="B548" s="47" t="s">
        <v>559</v>
      </c>
      <c r="C548" s="33">
        <v>30208.567956492385</v>
      </c>
      <c r="D548" s="33">
        <v>-502.59225502019558</v>
      </c>
      <c r="E548" s="33">
        <f t="shared" si="16"/>
        <v>29705.975701472191</v>
      </c>
      <c r="F548" s="33">
        <v>5205.1101690474097</v>
      </c>
      <c r="G548" s="33">
        <f t="shared" si="17"/>
        <v>34911.085870519601</v>
      </c>
    </row>
    <row r="549" spans="1:7" x14ac:dyDescent="0.25">
      <c r="A549" s="29">
        <v>546</v>
      </c>
      <c r="B549" s="47" t="s">
        <v>560</v>
      </c>
      <c r="C549" s="33">
        <v>14964.627623903389</v>
      </c>
      <c r="D549" s="33">
        <v>-248.97407858340418</v>
      </c>
      <c r="E549" s="33">
        <f t="shared" si="16"/>
        <v>14715.653545319985</v>
      </c>
      <c r="F549" s="33">
        <v>1848.4148703402268</v>
      </c>
      <c r="G549" s="33">
        <f t="shared" si="17"/>
        <v>16564.068415660211</v>
      </c>
    </row>
    <row r="550" spans="1:7" x14ac:dyDescent="0.25">
      <c r="A550" s="29">
        <v>547</v>
      </c>
      <c r="B550" s="47" t="s">
        <v>561</v>
      </c>
      <c r="C550" s="33">
        <v>3956.9767220500157</v>
      </c>
      <c r="D550" s="33">
        <v>-65.833414291191872</v>
      </c>
      <c r="E550" s="33">
        <f t="shared" si="16"/>
        <v>3891.143307758824</v>
      </c>
      <c r="F550" s="33">
        <v>595.74304672517019</v>
      </c>
      <c r="G550" s="33">
        <f t="shared" si="17"/>
        <v>4486.8863544839942</v>
      </c>
    </row>
    <row r="551" spans="1:7" x14ac:dyDescent="0.25">
      <c r="A551" s="29">
        <v>548</v>
      </c>
      <c r="B551" s="47" t="s">
        <v>562</v>
      </c>
      <c r="C551" s="33">
        <v>8286.1099507115341</v>
      </c>
      <c r="D551" s="33">
        <v>-137.86246138980613</v>
      </c>
      <c r="E551" s="33">
        <f t="shared" si="16"/>
        <v>8148.2474893217277</v>
      </c>
      <c r="F551" s="33">
        <v>1028.3126488585913</v>
      </c>
      <c r="G551" s="33">
        <f t="shared" si="17"/>
        <v>9176.560138180319</v>
      </c>
    </row>
    <row r="552" spans="1:7" x14ac:dyDescent="0.25">
      <c r="A552" s="29">
        <v>549</v>
      </c>
      <c r="B552" s="47" t="s">
        <v>563</v>
      </c>
      <c r="C552" s="33">
        <v>24622.593876803861</v>
      </c>
      <c r="D552" s="33">
        <v>-409.65776290885992</v>
      </c>
      <c r="E552" s="33">
        <f t="shared" si="16"/>
        <v>24212.936113895001</v>
      </c>
      <c r="F552" s="33">
        <v>3571.7283867719752</v>
      </c>
      <c r="G552" s="33">
        <f t="shared" si="17"/>
        <v>27784.664500666975</v>
      </c>
    </row>
    <row r="553" spans="1:7" x14ac:dyDescent="0.25">
      <c r="A553" s="29">
        <v>550</v>
      </c>
      <c r="B553" s="47" t="s">
        <v>564</v>
      </c>
      <c r="C553" s="33">
        <v>18580.007571495029</v>
      </c>
      <c r="D553" s="33">
        <v>-309.12320115811974</v>
      </c>
      <c r="E553" s="33">
        <f t="shared" si="16"/>
        <v>18270.884370336909</v>
      </c>
      <c r="F553" s="33">
        <v>2502.6808164091958</v>
      </c>
      <c r="G553" s="33">
        <f t="shared" si="17"/>
        <v>20773.565186746106</v>
      </c>
    </row>
    <row r="554" spans="1:7" x14ac:dyDescent="0.25">
      <c r="A554" s="29">
        <v>551</v>
      </c>
      <c r="B554" s="47" t="s">
        <v>565</v>
      </c>
      <c r="C554" s="33">
        <v>123264.11696422478</v>
      </c>
      <c r="D554" s="33">
        <v>-2050.7999896279184</v>
      </c>
      <c r="E554" s="33">
        <f t="shared" si="16"/>
        <v>121213.31697459686</v>
      </c>
      <c r="F554" s="33">
        <v>8097.1377183534041</v>
      </c>
      <c r="G554" s="33">
        <f t="shared" si="17"/>
        <v>129310.45469295027</v>
      </c>
    </row>
    <row r="555" spans="1:7" x14ac:dyDescent="0.25">
      <c r="A555" s="29">
        <v>552</v>
      </c>
      <c r="B555" s="47" t="s">
        <v>566</v>
      </c>
      <c r="C555" s="33">
        <v>1104.5876365178533</v>
      </c>
      <c r="D555" s="33">
        <v>-18.376758247905716</v>
      </c>
      <c r="E555" s="33">
        <f t="shared" si="16"/>
        <v>1086.2108782699477</v>
      </c>
      <c r="F555" s="33">
        <v>100.39609648184205</v>
      </c>
      <c r="G555" s="33">
        <f t="shared" si="17"/>
        <v>1186.6069747517897</v>
      </c>
    </row>
    <row r="556" spans="1:7" x14ac:dyDescent="0.25">
      <c r="A556" s="29">
        <v>553</v>
      </c>
      <c r="B556" s="47" t="s">
        <v>567</v>
      </c>
      <c r="C556" s="33">
        <v>63058.230912192412</v>
      </c>
      <c r="D556" s="33">
        <v>-1049.1283228356024</v>
      </c>
      <c r="E556" s="33">
        <f t="shared" si="16"/>
        <v>62009.102589356808</v>
      </c>
      <c r="F556" s="33">
        <v>3320.211902429467</v>
      </c>
      <c r="G556" s="33">
        <f t="shared" si="17"/>
        <v>65329.314491786274</v>
      </c>
    </row>
    <row r="557" spans="1:7" x14ac:dyDescent="0.25">
      <c r="A557" s="29">
        <v>554</v>
      </c>
      <c r="B557" s="47" t="s">
        <v>568</v>
      </c>
      <c r="C557" s="33">
        <v>9551.6926836328021</v>
      </c>
      <c r="D557" s="33">
        <v>-158.91500452458052</v>
      </c>
      <c r="E557" s="33">
        <f t="shared" si="16"/>
        <v>9392.7776791082215</v>
      </c>
      <c r="F557" s="33">
        <v>0</v>
      </c>
      <c r="G557" s="33">
        <f t="shared" si="17"/>
        <v>9392.7776791082215</v>
      </c>
    </row>
    <row r="558" spans="1:7" x14ac:dyDescent="0.25">
      <c r="A558" s="29">
        <v>555</v>
      </c>
      <c r="B558" s="47" t="s">
        <v>569</v>
      </c>
      <c r="C558" s="33">
        <v>5361.3681563479477</v>
      </c>
      <c r="D558" s="33">
        <v>-89.197499343941828</v>
      </c>
      <c r="E558" s="33">
        <f t="shared" si="16"/>
        <v>5272.170657004006</v>
      </c>
      <c r="F558" s="33">
        <v>0</v>
      </c>
      <c r="G558" s="33">
        <f t="shared" si="17"/>
        <v>5272.170657004006</v>
      </c>
    </row>
    <row r="559" spans="1:7" x14ac:dyDescent="0.25">
      <c r="A559" s="29">
        <v>556</v>
      </c>
      <c r="B559" s="47" t="s">
        <v>570</v>
      </c>
      <c r="C559" s="33">
        <v>1029.6993396833739</v>
      </c>
      <c r="D559" s="33">
        <v>-17.129926546694655</v>
      </c>
      <c r="E559" s="33">
        <f t="shared" si="16"/>
        <v>1012.5694131366793</v>
      </c>
      <c r="F559" s="33">
        <v>3.8076577945239971</v>
      </c>
      <c r="G559" s="33">
        <f t="shared" si="17"/>
        <v>1016.3770709312032</v>
      </c>
    </row>
    <row r="560" spans="1:7" x14ac:dyDescent="0.25">
      <c r="A560" s="29">
        <v>557</v>
      </c>
      <c r="B560" s="47" t="s">
        <v>571</v>
      </c>
      <c r="C560" s="33">
        <v>40200.730604912074</v>
      </c>
      <c r="D560" s="33">
        <v>-668.83764929375002</v>
      </c>
      <c r="E560" s="33">
        <f t="shared" si="16"/>
        <v>39531.892955618321</v>
      </c>
      <c r="F560" s="33">
        <v>1912.4878789048475</v>
      </c>
      <c r="G560" s="33">
        <f t="shared" si="17"/>
        <v>41444.380834523166</v>
      </c>
    </row>
    <row r="561" spans="1:7" x14ac:dyDescent="0.25">
      <c r="A561" s="29">
        <v>558</v>
      </c>
      <c r="B561" s="47" t="s">
        <v>572</v>
      </c>
      <c r="C561" s="33">
        <v>2587.9950690505907</v>
      </c>
      <c r="D561" s="33">
        <v>-43.057721726653874</v>
      </c>
      <c r="E561" s="33">
        <f t="shared" si="16"/>
        <v>2544.937347323937</v>
      </c>
      <c r="F561" s="33">
        <v>0</v>
      </c>
      <c r="G561" s="33">
        <f t="shared" si="17"/>
        <v>2544.937347323937</v>
      </c>
    </row>
    <row r="562" spans="1:7" x14ac:dyDescent="0.25">
      <c r="A562" s="29">
        <v>559</v>
      </c>
      <c r="B562" s="47" t="s">
        <v>573</v>
      </c>
      <c r="C562" s="33">
        <v>49107.882714884028</v>
      </c>
      <c r="D562" s="33">
        <v>-817.02850025341968</v>
      </c>
      <c r="E562" s="33">
        <f t="shared" si="16"/>
        <v>48290.854214630606</v>
      </c>
      <c r="F562" s="33">
        <v>5143.6289487200138</v>
      </c>
      <c r="G562" s="33">
        <f t="shared" si="17"/>
        <v>53434.483163350618</v>
      </c>
    </row>
    <row r="563" spans="1:7" x14ac:dyDescent="0.25">
      <c r="A563" s="29">
        <v>560</v>
      </c>
      <c r="B563" s="47" t="s">
        <v>574</v>
      </c>
      <c r="C563" s="33">
        <v>22217.79504097415</v>
      </c>
      <c r="D563" s="33">
        <v>-369.6505760466859</v>
      </c>
      <c r="E563" s="33">
        <f t="shared" si="16"/>
        <v>21848.144464927464</v>
      </c>
      <c r="F563" s="33">
        <v>1788.3331952490855</v>
      </c>
      <c r="G563" s="33">
        <f t="shared" si="17"/>
        <v>23636.477660176548</v>
      </c>
    </row>
    <row r="564" spans="1:7" x14ac:dyDescent="0.25">
      <c r="A564" s="29">
        <v>561</v>
      </c>
      <c r="B564" s="47" t="s">
        <v>575</v>
      </c>
      <c r="C564" s="33">
        <v>7303.59908310831</v>
      </c>
      <c r="D564" s="33">
        <v>-121.51355582448805</v>
      </c>
      <c r="E564" s="33">
        <f t="shared" si="16"/>
        <v>7182.0855272838216</v>
      </c>
      <c r="F564" s="33">
        <v>1005.6064532757302</v>
      </c>
      <c r="G564" s="33">
        <f t="shared" si="17"/>
        <v>8187.6919805595517</v>
      </c>
    </row>
    <row r="565" spans="1:7" x14ac:dyDescent="0.25">
      <c r="A565" s="29">
        <v>562</v>
      </c>
      <c r="B565" s="47" t="s">
        <v>576</v>
      </c>
      <c r="C565" s="33">
        <v>3770.2277172667118</v>
      </c>
      <c r="D565" s="33">
        <v>-62.72684204688229</v>
      </c>
      <c r="E565" s="33">
        <f t="shared" si="16"/>
        <v>3707.5008752198296</v>
      </c>
      <c r="F565" s="33">
        <v>994.3981682179533</v>
      </c>
      <c r="G565" s="33">
        <f t="shared" si="17"/>
        <v>4701.8990434377829</v>
      </c>
    </row>
    <row r="566" spans="1:7" x14ac:dyDescent="0.25">
      <c r="A566" s="29">
        <v>563</v>
      </c>
      <c r="B566" s="47" t="s">
        <v>577</v>
      </c>
      <c r="C566" s="33">
        <v>2760.7688562356493</v>
      </c>
      <c r="D566" s="33">
        <v>-45.929637442926541</v>
      </c>
      <c r="E566" s="33">
        <f t="shared" si="16"/>
        <v>2714.8392187927229</v>
      </c>
      <c r="F566" s="33">
        <v>808.82836848616023</v>
      </c>
      <c r="G566" s="33">
        <f t="shared" si="17"/>
        <v>3523.6675872788833</v>
      </c>
    </row>
    <row r="567" spans="1:7" x14ac:dyDescent="0.25">
      <c r="A567" s="29">
        <v>564</v>
      </c>
      <c r="B567" s="47" t="s">
        <v>578</v>
      </c>
      <c r="C567" s="33">
        <v>1995.787852429587</v>
      </c>
      <c r="D567" s="33">
        <v>-33.205649885342879</v>
      </c>
      <c r="E567" s="33">
        <f t="shared" si="16"/>
        <v>1962.5822025442442</v>
      </c>
      <c r="F567" s="33">
        <v>0</v>
      </c>
      <c r="G567" s="33">
        <f t="shared" si="17"/>
        <v>1962.5822025442442</v>
      </c>
    </row>
    <row r="568" spans="1:7" x14ac:dyDescent="0.25">
      <c r="A568" s="29">
        <v>565</v>
      </c>
      <c r="B568" s="47" t="s">
        <v>579</v>
      </c>
      <c r="C568" s="33">
        <v>131046.48518439873</v>
      </c>
      <c r="D568" s="33">
        <v>-2180.2778580607041</v>
      </c>
      <c r="E568" s="33">
        <f t="shared" si="16"/>
        <v>128866.20732633803</v>
      </c>
      <c r="F568" s="33">
        <v>13994.437777357103</v>
      </c>
      <c r="G568" s="33">
        <f t="shared" si="17"/>
        <v>142860.64510369513</v>
      </c>
    </row>
    <row r="569" spans="1:7" x14ac:dyDescent="0.25">
      <c r="A569" s="29">
        <v>566</v>
      </c>
      <c r="B569" s="47" t="s">
        <v>580</v>
      </c>
      <c r="C569" s="33">
        <v>5361.5745414179646</v>
      </c>
      <c r="D569" s="33">
        <v>-89.201001680181193</v>
      </c>
      <c r="E569" s="33">
        <f t="shared" si="16"/>
        <v>5272.3735397377832</v>
      </c>
      <c r="F569" s="33">
        <v>0</v>
      </c>
      <c r="G569" s="33">
        <f t="shared" si="17"/>
        <v>5272.3735397377832</v>
      </c>
    </row>
    <row r="570" spans="1:7" x14ac:dyDescent="0.25">
      <c r="A570" s="29">
        <v>567</v>
      </c>
      <c r="B570" s="47" t="s">
        <v>581</v>
      </c>
      <c r="C570" s="33">
        <v>6845.0999082764256</v>
      </c>
      <c r="D570" s="33">
        <v>-113.8854674951687</v>
      </c>
      <c r="E570" s="33">
        <f t="shared" si="16"/>
        <v>6731.2144407812566</v>
      </c>
      <c r="F570" s="33">
        <v>1216.2219582229834</v>
      </c>
      <c r="G570" s="33">
        <f t="shared" si="17"/>
        <v>7947.4363990042402</v>
      </c>
    </row>
    <row r="571" spans="1:7" x14ac:dyDescent="0.25">
      <c r="A571" s="29">
        <v>568</v>
      </c>
      <c r="B571" s="47" t="s">
        <v>582</v>
      </c>
      <c r="C571" s="33">
        <v>3353.1677161359535</v>
      </c>
      <c r="D571" s="33">
        <v>-55.788713956716251</v>
      </c>
      <c r="E571" s="33">
        <f t="shared" si="16"/>
        <v>3297.3790021792374</v>
      </c>
      <c r="F571" s="33">
        <v>356.16635909112136</v>
      </c>
      <c r="G571" s="33">
        <f t="shared" si="17"/>
        <v>3653.5453612703586</v>
      </c>
    </row>
    <row r="572" spans="1:7" x14ac:dyDescent="0.25">
      <c r="A572" s="29">
        <v>569</v>
      </c>
      <c r="B572" s="47" t="s">
        <v>583</v>
      </c>
      <c r="C572" s="33">
        <v>3195.2389122013524</v>
      </c>
      <c r="D572" s="33">
        <v>-53.158459440959213</v>
      </c>
      <c r="E572" s="33">
        <f t="shared" si="16"/>
        <v>3142.0804527603932</v>
      </c>
      <c r="F572" s="33">
        <v>516.33054642658828</v>
      </c>
      <c r="G572" s="33">
        <f t="shared" si="17"/>
        <v>3658.4109991869814</v>
      </c>
    </row>
    <row r="573" spans="1:7" x14ac:dyDescent="0.25">
      <c r="A573" s="29">
        <v>570</v>
      </c>
      <c r="B573" s="47" t="s">
        <v>584</v>
      </c>
      <c r="C573" s="33">
        <v>65204.797800059598</v>
      </c>
      <c r="D573" s="33">
        <v>-1084.8416454683247</v>
      </c>
      <c r="E573" s="33">
        <f t="shared" si="16"/>
        <v>64119.956154591273</v>
      </c>
      <c r="F573" s="33">
        <v>7776.6195339889291</v>
      </c>
      <c r="G573" s="33">
        <f t="shared" si="17"/>
        <v>71896.575688580197</v>
      </c>
    </row>
    <row r="574" spans="1:7" x14ac:dyDescent="0.25">
      <c r="A574" s="15"/>
      <c r="B574" s="24" t="s">
        <v>14</v>
      </c>
      <c r="C574" s="34">
        <f>SUM(C4:C573)</f>
        <v>14028424.197840299</v>
      </c>
      <c r="D574" s="34">
        <f t="shared" ref="D574:F574" si="18">SUM(D4:D573)</f>
        <v>-233397.2015210262</v>
      </c>
      <c r="E574" s="34">
        <f t="shared" si="18"/>
        <v>13795026.996319277</v>
      </c>
      <c r="F574" s="34">
        <f t="shared" si="18"/>
        <v>1029813.0000000015</v>
      </c>
      <c r="G574" s="35">
        <f>SUM(G4:G573)</f>
        <v>14824839.996319273</v>
      </c>
    </row>
  </sheetData>
  <sheetProtection selectLockedCells="1" selectUnlockedCells="1"/>
  <mergeCells count="2">
    <mergeCell ref="A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4"/>
  <sheetViews>
    <sheetView workbookViewId="0">
      <pane xSplit="5" ySplit="3" topLeftCell="F564" activePane="bottomRight" state="frozen"/>
      <selection pane="topRight" activeCell="F1" sqref="F1"/>
      <selection pane="bottomLeft" activeCell="A4" sqref="A4"/>
      <selection pane="bottomRight" activeCell="F574" sqref="F574"/>
    </sheetView>
  </sheetViews>
  <sheetFormatPr baseColWidth="10" defaultRowHeight="15" x14ac:dyDescent="0.25"/>
  <cols>
    <col min="1" max="1" width="11.42578125" style="20"/>
    <col min="2" max="2" width="36" style="40" bestFit="1" customWidth="1"/>
    <col min="3" max="5" width="23" style="36" customWidth="1"/>
    <col min="6" max="6" width="14.140625" style="36" bestFit="1" customWidth="1"/>
    <col min="7" max="7" width="14.140625" bestFit="1" customWidth="1"/>
  </cols>
  <sheetData>
    <row r="1" spans="1:7" ht="66.75" customHeight="1" x14ac:dyDescent="0.25">
      <c r="A1" s="52" t="s">
        <v>0</v>
      </c>
      <c r="B1" s="52"/>
      <c r="C1" s="52"/>
      <c r="D1" s="52"/>
      <c r="E1" s="52"/>
      <c r="F1" s="52"/>
      <c r="G1" s="27"/>
    </row>
    <row r="2" spans="1:7" ht="45.75" customHeight="1" x14ac:dyDescent="0.25">
      <c r="A2" s="53" t="s">
        <v>597</v>
      </c>
      <c r="B2" s="53"/>
      <c r="C2" s="53"/>
      <c r="D2" s="53"/>
      <c r="E2" s="53"/>
      <c r="F2" s="53"/>
      <c r="G2" s="28"/>
    </row>
    <row r="3" spans="1:7" ht="30" x14ac:dyDescent="0.25">
      <c r="A3" s="38" t="s">
        <v>1</v>
      </c>
      <c r="B3" s="39" t="s">
        <v>2</v>
      </c>
      <c r="C3" s="41" t="s">
        <v>596</v>
      </c>
      <c r="D3" s="42" t="s">
        <v>595</v>
      </c>
      <c r="E3" s="42" t="s">
        <v>594</v>
      </c>
      <c r="F3" s="43" t="s">
        <v>603</v>
      </c>
    </row>
    <row r="4" spans="1:7" x14ac:dyDescent="0.25">
      <c r="A4" s="9">
        <v>1</v>
      </c>
      <c r="B4" s="24" t="s">
        <v>15</v>
      </c>
      <c r="C4" s="44">
        <v>4412</v>
      </c>
      <c r="D4" s="44">
        <v>-183</v>
      </c>
      <c r="E4" s="44">
        <v>0</v>
      </c>
      <c r="F4" s="44">
        <f>+C4+E4</f>
        <v>4412</v>
      </c>
    </row>
    <row r="5" spans="1:7" x14ac:dyDescent="0.25">
      <c r="A5" s="37">
        <v>2</v>
      </c>
      <c r="B5" s="24" t="s">
        <v>16</v>
      </c>
      <c r="C5" s="44">
        <v>254905</v>
      </c>
      <c r="D5" s="44">
        <v>-10556</v>
      </c>
      <c r="E5" s="44">
        <v>41379</v>
      </c>
      <c r="F5" s="44">
        <f t="shared" ref="F5:F68" si="0">+C5+E5</f>
        <v>296284</v>
      </c>
    </row>
    <row r="6" spans="1:7" x14ac:dyDescent="0.25">
      <c r="A6" s="9">
        <v>3</v>
      </c>
      <c r="B6" s="24" t="s">
        <v>17</v>
      </c>
      <c r="C6" s="44">
        <v>10696</v>
      </c>
      <c r="D6" s="44">
        <v>-443</v>
      </c>
      <c r="E6" s="44">
        <v>0</v>
      </c>
      <c r="F6" s="44">
        <f t="shared" si="0"/>
        <v>10696</v>
      </c>
    </row>
    <row r="7" spans="1:7" x14ac:dyDescent="0.25">
      <c r="A7" s="9">
        <v>4</v>
      </c>
      <c r="B7" s="24" t="s">
        <v>18</v>
      </c>
      <c r="C7" s="44">
        <v>5237</v>
      </c>
      <c r="D7" s="44">
        <v>-217</v>
      </c>
      <c r="E7" s="44">
        <v>893</v>
      </c>
      <c r="F7" s="44">
        <f t="shared" si="0"/>
        <v>6130</v>
      </c>
    </row>
    <row r="8" spans="1:7" x14ac:dyDescent="0.25">
      <c r="A8" s="9">
        <v>5</v>
      </c>
      <c r="B8" s="24" t="s">
        <v>19</v>
      </c>
      <c r="C8" s="44">
        <v>137208</v>
      </c>
      <c r="D8" s="44">
        <v>-5682</v>
      </c>
      <c r="E8" s="44">
        <v>19224</v>
      </c>
      <c r="F8" s="44">
        <f t="shared" si="0"/>
        <v>156432</v>
      </c>
    </row>
    <row r="9" spans="1:7" x14ac:dyDescent="0.25">
      <c r="A9" s="9">
        <v>6</v>
      </c>
      <c r="B9" s="24" t="s">
        <v>20</v>
      </c>
      <c r="C9" s="44">
        <v>170775</v>
      </c>
      <c r="D9" s="44">
        <v>-7072</v>
      </c>
      <c r="E9" s="44">
        <v>27019</v>
      </c>
      <c r="F9" s="44">
        <f t="shared" si="0"/>
        <v>197794</v>
      </c>
    </row>
    <row r="10" spans="1:7" x14ac:dyDescent="0.25">
      <c r="A10" s="9">
        <v>7</v>
      </c>
      <c r="B10" s="24" t="s">
        <v>21</v>
      </c>
      <c r="C10" s="44">
        <v>12566</v>
      </c>
      <c r="D10" s="44">
        <v>-520</v>
      </c>
      <c r="E10" s="44">
        <v>0</v>
      </c>
      <c r="F10" s="44">
        <f t="shared" si="0"/>
        <v>12566</v>
      </c>
    </row>
    <row r="11" spans="1:7" x14ac:dyDescent="0.25">
      <c r="A11" s="9">
        <v>8</v>
      </c>
      <c r="B11" s="24" t="s">
        <v>22</v>
      </c>
      <c r="C11" s="44">
        <v>6756</v>
      </c>
      <c r="D11" s="44">
        <v>-280</v>
      </c>
      <c r="E11" s="44">
        <v>1647</v>
      </c>
      <c r="F11" s="44">
        <f t="shared" si="0"/>
        <v>8403</v>
      </c>
    </row>
    <row r="12" spans="1:7" x14ac:dyDescent="0.25">
      <c r="A12" s="9">
        <v>9</v>
      </c>
      <c r="B12" s="24" t="s">
        <v>23</v>
      </c>
      <c r="C12" s="44">
        <v>47352</v>
      </c>
      <c r="D12" s="44">
        <v>-1961</v>
      </c>
      <c r="E12" s="44">
        <v>7394</v>
      </c>
      <c r="F12" s="44">
        <f t="shared" si="0"/>
        <v>54746</v>
      </c>
    </row>
    <row r="13" spans="1:7" x14ac:dyDescent="0.25">
      <c r="A13" s="9">
        <v>10</v>
      </c>
      <c r="B13" s="24" t="s">
        <v>24</v>
      </c>
      <c r="C13" s="44">
        <v>170129</v>
      </c>
      <c r="D13" s="44">
        <v>-7045</v>
      </c>
      <c r="E13" s="44">
        <v>6220</v>
      </c>
      <c r="F13" s="44">
        <f t="shared" si="0"/>
        <v>176349</v>
      </c>
    </row>
    <row r="14" spans="1:7" x14ac:dyDescent="0.25">
      <c r="A14" s="9">
        <v>11</v>
      </c>
      <c r="B14" s="24" t="s">
        <v>25</v>
      </c>
      <c r="C14" s="44">
        <v>6359</v>
      </c>
      <c r="D14" s="44">
        <v>-263</v>
      </c>
      <c r="E14" s="44">
        <v>0</v>
      </c>
      <c r="F14" s="44">
        <f t="shared" si="0"/>
        <v>6359</v>
      </c>
    </row>
    <row r="15" spans="1:7" x14ac:dyDescent="0.25">
      <c r="A15" s="9">
        <v>12</v>
      </c>
      <c r="B15" s="24" t="s">
        <v>26</v>
      </c>
      <c r="C15" s="44">
        <v>52939</v>
      </c>
      <c r="D15" s="44">
        <v>-2192</v>
      </c>
      <c r="E15" s="44">
        <v>0</v>
      </c>
      <c r="F15" s="44">
        <f t="shared" si="0"/>
        <v>52939</v>
      </c>
    </row>
    <row r="16" spans="1:7" x14ac:dyDescent="0.25">
      <c r="A16" s="9">
        <v>13</v>
      </c>
      <c r="B16" s="24" t="s">
        <v>27</v>
      </c>
      <c r="C16" s="44">
        <v>26179</v>
      </c>
      <c r="D16" s="44">
        <v>-1084</v>
      </c>
      <c r="E16" s="44">
        <v>3108</v>
      </c>
      <c r="F16" s="44">
        <f t="shared" si="0"/>
        <v>29287</v>
      </c>
    </row>
    <row r="17" spans="1:6" x14ac:dyDescent="0.25">
      <c r="A17" s="9">
        <v>14</v>
      </c>
      <c r="B17" s="24" t="s">
        <v>28</v>
      </c>
      <c r="C17" s="44">
        <v>210072</v>
      </c>
      <c r="D17" s="44">
        <v>-8699</v>
      </c>
      <c r="E17" s="44">
        <v>13409</v>
      </c>
      <c r="F17" s="44">
        <f t="shared" si="0"/>
        <v>223481</v>
      </c>
    </row>
    <row r="18" spans="1:6" x14ac:dyDescent="0.25">
      <c r="A18" s="9">
        <v>15</v>
      </c>
      <c r="B18" s="24" t="s">
        <v>29</v>
      </c>
      <c r="C18" s="44">
        <v>25506</v>
      </c>
      <c r="D18" s="44">
        <v>-1056</v>
      </c>
      <c r="E18" s="44">
        <v>1584</v>
      </c>
      <c r="F18" s="44">
        <f t="shared" si="0"/>
        <v>27090</v>
      </c>
    </row>
    <row r="19" spans="1:6" x14ac:dyDescent="0.25">
      <c r="A19" s="9">
        <v>16</v>
      </c>
      <c r="B19" s="24" t="s">
        <v>30</v>
      </c>
      <c r="C19" s="44">
        <v>50573</v>
      </c>
      <c r="D19" s="44">
        <v>-2094</v>
      </c>
      <c r="E19" s="44">
        <v>0</v>
      </c>
      <c r="F19" s="44">
        <f t="shared" si="0"/>
        <v>50573</v>
      </c>
    </row>
    <row r="20" spans="1:6" x14ac:dyDescent="0.25">
      <c r="A20" s="9">
        <v>17</v>
      </c>
      <c r="B20" s="24" t="s">
        <v>31</v>
      </c>
      <c r="C20" s="44">
        <v>17033</v>
      </c>
      <c r="D20" s="44">
        <v>-705</v>
      </c>
      <c r="E20" s="44">
        <v>0</v>
      </c>
      <c r="F20" s="44">
        <f t="shared" si="0"/>
        <v>17033</v>
      </c>
    </row>
    <row r="21" spans="1:6" x14ac:dyDescent="0.25">
      <c r="A21" s="9">
        <v>18</v>
      </c>
      <c r="B21" s="24" t="s">
        <v>32</v>
      </c>
      <c r="C21" s="44">
        <v>6968</v>
      </c>
      <c r="D21" s="44">
        <v>-289</v>
      </c>
      <c r="E21" s="44">
        <v>975</v>
      </c>
      <c r="F21" s="44">
        <f t="shared" si="0"/>
        <v>7943</v>
      </c>
    </row>
    <row r="22" spans="1:6" x14ac:dyDescent="0.25">
      <c r="A22" s="9">
        <v>19</v>
      </c>
      <c r="B22" s="24" t="s">
        <v>33</v>
      </c>
      <c r="C22" s="44">
        <v>14782</v>
      </c>
      <c r="D22" s="44">
        <v>-612</v>
      </c>
      <c r="E22" s="44">
        <v>0</v>
      </c>
      <c r="F22" s="44">
        <f t="shared" si="0"/>
        <v>14782</v>
      </c>
    </row>
    <row r="23" spans="1:6" x14ac:dyDescent="0.25">
      <c r="A23" s="9">
        <v>20</v>
      </c>
      <c r="B23" s="24" t="s">
        <v>34</v>
      </c>
      <c r="C23" s="44">
        <v>22128</v>
      </c>
      <c r="D23" s="44">
        <v>-916</v>
      </c>
      <c r="E23" s="44">
        <v>6344</v>
      </c>
      <c r="F23" s="44">
        <f t="shared" si="0"/>
        <v>28472</v>
      </c>
    </row>
    <row r="24" spans="1:6" x14ac:dyDescent="0.25">
      <c r="A24" s="9">
        <v>21</v>
      </c>
      <c r="B24" s="24" t="s">
        <v>35</v>
      </c>
      <c r="C24" s="44">
        <v>98132</v>
      </c>
      <c r="D24" s="44">
        <v>-4064</v>
      </c>
      <c r="E24" s="44">
        <v>10550</v>
      </c>
      <c r="F24" s="44">
        <f t="shared" si="0"/>
        <v>108682</v>
      </c>
    </row>
    <row r="25" spans="1:6" x14ac:dyDescent="0.25">
      <c r="A25" s="9">
        <v>22</v>
      </c>
      <c r="B25" s="24" t="s">
        <v>36</v>
      </c>
      <c r="C25" s="44">
        <v>9927</v>
      </c>
      <c r="D25" s="44">
        <v>-411</v>
      </c>
      <c r="E25" s="44">
        <v>726</v>
      </c>
      <c r="F25" s="44">
        <f t="shared" si="0"/>
        <v>10653</v>
      </c>
    </row>
    <row r="26" spans="1:6" x14ac:dyDescent="0.25">
      <c r="A26" s="9">
        <v>23</v>
      </c>
      <c r="B26" s="24" t="s">
        <v>37</v>
      </c>
      <c r="C26" s="44">
        <v>171061</v>
      </c>
      <c r="D26" s="44">
        <v>-7084</v>
      </c>
      <c r="E26" s="44">
        <v>30292</v>
      </c>
      <c r="F26" s="44">
        <f t="shared" si="0"/>
        <v>201353</v>
      </c>
    </row>
    <row r="27" spans="1:6" x14ac:dyDescent="0.25">
      <c r="A27" s="9">
        <v>24</v>
      </c>
      <c r="B27" s="24" t="s">
        <v>38</v>
      </c>
      <c r="C27" s="44">
        <v>20225</v>
      </c>
      <c r="D27" s="44">
        <v>-838</v>
      </c>
      <c r="E27" s="44">
        <v>4905</v>
      </c>
      <c r="F27" s="44">
        <f t="shared" si="0"/>
        <v>25130</v>
      </c>
    </row>
    <row r="28" spans="1:6" x14ac:dyDescent="0.25">
      <c r="A28" s="9">
        <v>25</v>
      </c>
      <c r="B28" s="24" t="s">
        <v>39</v>
      </c>
      <c r="C28" s="44">
        <v>80504</v>
      </c>
      <c r="D28" s="44">
        <v>-3334</v>
      </c>
      <c r="E28" s="44">
        <v>10652</v>
      </c>
      <c r="F28" s="44">
        <f t="shared" si="0"/>
        <v>91156</v>
      </c>
    </row>
    <row r="29" spans="1:6" x14ac:dyDescent="0.25">
      <c r="A29" s="9">
        <v>26</v>
      </c>
      <c r="B29" s="24" t="s">
        <v>40</v>
      </c>
      <c r="C29" s="44">
        <v>58442</v>
      </c>
      <c r="D29" s="44">
        <v>-2420</v>
      </c>
      <c r="E29" s="44">
        <v>8598</v>
      </c>
      <c r="F29" s="44">
        <f t="shared" si="0"/>
        <v>67040</v>
      </c>
    </row>
    <row r="30" spans="1:6" x14ac:dyDescent="0.25">
      <c r="A30" s="9">
        <v>27</v>
      </c>
      <c r="B30" s="24" t="s">
        <v>41</v>
      </c>
      <c r="C30" s="44">
        <v>13250</v>
      </c>
      <c r="D30" s="44">
        <v>-549</v>
      </c>
      <c r="E30" s="44">
        <v>2711</v>
      </c>
      <c r="F30" s="44">
        <f t="shared" si="0"/>
        <v>15961</v>
      </c>
    </row>
    <row r="31" spans="1:6" x14ac:dyDescent="0.25">
      <c r="A31" s="9">
        <v>28</v>
      </c>
      <c r="B31" s="24" t="s">
        <v>42</v>
      </c>
      <c r="C31" s="44">
        <v>130350</v>
      </c>
      <c r="D31" s="44">
        <v>-5398</v>
      </c>
      <c r="E31" s="44">
        <v>22295</v>
      </c>
      <c r="F31" s="44">
        <f t="shared" si="0"/>
        <v>152645</v>
      </c>
    </row>
    <row r="32" spans="1:6" x14ac:dyDescent="0.25">
      <c r="A32" s="9">
        <v>29</v>
      </c>
      <c r="B32" s="24" t="s">
        <v>43</v>
      </c>
      <c r="C32" s="44">
        <v>21868</v>
      </c>
      <c r="D32" s="44">
        <v>-906</v>
      </c>
      <c r="E32" s="44">
        <v>1341</v>
      </c>
      <c r="F32" s="44">
        <f t="shared" si="0"/>
        <v>23209</v>
      </c>
    </row>
    <row r="33" spans="1:6" x14ac:dyDescent="0.25">
      <c r="A33" s="9">
        <v>30</v>
      </c>
      <c r="B33" s="24" t="s">
        <v>44</v>
      </c>
      <c r="C33" s="44">
        <v>140343</v>
      </c>
      <c r="D33" s="44">
        <v>-5812</v>
      </c>
      <c r="E33" s="44">
        <v>10611</v>
      </c>
      <c r="F33" s="44">
        <f t="shared" si="0"/>
        <v>150954</v>
      </c>
    </row>
    <row r="34" spans="1:6" x14ac:dyDescent="0.25">
      <c r="A34" s="9">
        <v>31</v>
      </c>
      <c r="B34" s="24" t="s">
        <v>45</v>
      </c>
      <c r="C34" s="44">
        <v>44555</v>
      </c>
      <c r="D34" s="44">
        <v>-1845</v>
      </c>
      <c r="E34" s="44">
        <v>0</v>
      </c>
      <c r="F34" s="44">
        <f t="shared" si="0"/>
        <v>44555</v>
      </c>
    </row>
    <row r="35" spans="1:6" x14ac:dyDescent="0.25">
      <c r="A35" s="9">
        <v>32</v>
      </c>
      <c r="B35" s="24" t="s">
        <v>46</v>
      </c>
      <c r="C35" s="44">
        <v>5340</v>
      </c>
      <c r="D35" s="44">
        <v>-221</v>
      </c>
      <c r="E35" s="44">
        <v>1115</v>
      </c>
      <c r="F35" s="44">
        <f t="shared" si="0"/>
        <v>6455</v>
      </c>
    </row>
    <row r="36" spans="1:6" x14ac:dyDescent="0.25">
      <c r="A36" s="9">
        <v>33</v>
      </c>
      <c r="B36" s="24" t="s">
        <v>47</v>
      </c>
      <c r="C36" s="44">
        <v>20325</v>
      </c>
      <c r="D36" s="44">
        <v>-842</v>
      </c>
      <c r="E36" s="44">
        <v>2406</v>
      </c>
      <c r="F36" s="44">
        <f t="shared" si="0"/>
        <v>22731</v>
      </c>
    </row>
    <row r="37" spans="1:6" x14ac:dyDescent="0.25">
      <c r="A37" s="9">
        <v>34</v>
      </c>
      <c r="B37" s="24" t="s">
        <v>48</v>
      </c>
      <c r="C37" s="44">
        <v>8591</v>
      </c>
      <c r="D37" s="44">
        <v>-356</v>
      </c>
      <c r="E37" s="44">
        <v>1939</v>
      </c>
      <c r="F37" s="44">
        <f t="shared" si="0"/>
        <v>10530</v>
      </c>
    </row>
    <row r="38" spans="1:6" x14ac:dyDescent="0.25">
      <c r="A38" s="9">
        <v>35</v>
      </c>
      <c r="B38" s="24" t="s">
        <v>49</v>
      </c>
      <c r="C38" s="44">
        <v>2715</v>
      </c>
      <c r="D38" s="44">
        <v>-112</v>
      </c>
      <c r="E38" s="44">
        <v>592</v>
      </c>
      <c r="F38" s="44">
        <f t="shared" si="0"/>
        <v>3307</v>
      </c>
    </row>
    <row r="39" spans="1:6" x14ac:dyDescent="0.25">
      <c r="A39" s="9">
        <v>36</v>
      </c>
      <c r="B39" s="24" t="s">
        <v>50</v>
      </c>
      <c r="C39" s="44">
        <v>27796</v>
      </c>
      <c r="D39" s="44">
        <v>-1151</v>
      </c>
      <c r="E39" s="44">
        <v>5130</v>
      </c>
      <c r="F39" s="44">
        <f t="shared" si="0"/>
        <v>32926</v>
      </c>
    </row>
    <row r="40" spans="1:6" x14ac:dyDescent="0.25">
      <c r="A40" s="9">
        <v>37</v>
      </c>
      <c r="B40" s="24" t="s">
        <v>51</v>
      </c>
      <c r="C40" s="44">
        <v>22436</v>
      </c>
      <c r="D40" s="44">
        <v>-929</v>
      </c>
      <c r="E40" s="44">
        <v>0</v>
      </c>
      <c r="F40" s="44">
        <f t="shared" si="0"/>
        <v>22436</v>
      </c>
    </row>
    <row r="41" spans="1:6" x14ac:dyDescent="0.25">
      <c r="A41" s="9">
        <v>38</v>
      </c>
      <c r="B41" s="24" t="s">
        <v>52</v>
      </c>
      <c r="C41" s="44">
        <v>9785</v>
      </c>
      <c r="D41" s="44">
        <v>-405</v>
      </c>
      <c r="E41" s="44">
        <v>0</v>
      </c>
      <c r="F41" s="44">
        <f t="shared" si="0"/>
        <v>9785</v>
      </c>
    </row>
    <row r="42" spans="1:6" x14ac:dyDescent="0.25">
      <c r="A42" s="9">
        <v>39</v>
      </c>
      <c r="B42" s="24" t="s">
        <v>53</v>
      </c>
      <c r="C42" s="44">
        <v>1045545</v>
      </c>
      <c r="D42" s="44">
        <v>-43296</v>
      </c>
      <c r="E42" s="44">
        <v>92783</v>
      </c>
      <c r="F42" s="44">
        <f t="shared" si="0"/>
        <v>1138328</v>
      </c>
    </row>
    <row r="43" spans="1:6" x14ac:dyDescent="0.25">
      <c r="A43" s="9">
        <v>40</v>
      </c>
      <c r="B43" s="24" t="s">
        <v>54</v>
      </c>
      <c r="C43" s="44">
        <v>30947</v>
      </c>
      <c r="D43" s="44">
        <v>-1281</v>
      </c>
      <c r="E43" s="44">
        <v>0</v>
      </c>
      <c r="F43" s="44">
        <f t="shared" si="0"/>
        <v>30947</v>
      </c>
    </row>
    <row r="44" spans="1:6" x14ac:dyDescent="0.25">
      <c r="A44" s="9">
        <v>41</v>
      </c>
      <c r="B44" s="24" t="s">
        <v>55</v>
      </c>
      <c r="C44" s="44">
        <v>154923</v>
      </c>
      <c r="D44" s="44">
        <v>-6415</v>
      </c>
      <c r="E44" s="44">
        <v>0</v>
      </c>
      <c r="F44" s="44">
        <f t="shared" si="0"/>
        <v>154923</v>
      </c>
    </row>
    <row r="45" spans="1:6" x14ac:dyDescent="0.25">
      <c r="A45" s="9">
        <v>42</v>
      </c>
      <c r="B45" s="24" t="s">
        <v>56</v>
      </c>
      <c r="C45" s="44">
        <v>78104</v>
      </c>
      <c r="D45" s="44">
        <v>-3234</v>
      </c>
      <c r="E45" s="44">
        <v>9220</v>
      </c>
      <c r="F45" s="44">
        <f t="shared" si="0"/>
        <v>87324</v>
      </c>
    </row>
    <row r="46" spans="1:6" x14ac:dyDescent="0.25">
      <c r="A46" s="9">
        <v>43</v>
      </c>
      <c r="B46" s="24" t="s">
        <v>57</v>
      </c>
      <c r="C46" s="44">
        <v>887797</v>
      </c>
      <c r="D46" s="44">
        <v>-36764</v>
      </c>
      <c r="E46" s="44">
        <v>93100</v>
      </c>
      <c r="F46" s="44">
        <f t="shared" si="0"/>
        <v>980897</v>
      </c>
    </row>
    <row r="47" spans="1:6" x14ac:dyDescent="0.25">
      <c r="A47" s="9">
        <v>44</v>
      </c>
      <c r="B47" s="24" t="s">
        <v>58</v>
      </c>
      <c r="C47" s="44">
        <v>337028</v>
      </c>
      <c r="D47" s="44">
        <v>-13956</v>
      </c>
      <c r="E47" s="44">
        <v>33204</v>
      </c>
      <c r="F47" s="44">
        <f t="shared" si="0"/>
        <v>370232</v>
      </c>
    </row>
    <row r="48" spans="1:6" x14ac:dyDescent="0.25">
      <c r="A48" s="9">
        <v>45</v>
      </c>
      <c r="B48" s="24" t="s">
        <v>59</v>
      </c>
      <c r="C48" s="44">
        <v>62646</v>
      </c>
      <c r="D48" s="44">
        <v>-2594</v>
      </c>
      <c r="E48" s="44">
        <v>13487</v>
      </c>
      <c r="F48" s="44">
        <f t="shared" si="0"/>
        <v>76133</v>
      </c>
    </row>
    <row r="49" spans="1:6" x14ac:dyDescent="0.25">
      <c r="A49" s="9">
        <v>46</v>
      </c>
      <c r="B49" s="24" t="s">
        <v>60</v>
      </c>
      <c r="C49" s="44">
        <v>38135</v>
      </c>
      <c r="D49" s="44">
        <v>-1579</v>
      </c>
      <c r="E49" s="44">
        <v>6339</v>
      </c>
      <c r="F49" s="44">
        <f t="shared" si="0"/>
        <v>44474</v>
      </c>
    </row>
    <row r="50" spans="1:6" x14ac:dyDescent="0.25">
      <c r="A50" s="9">
        <v>47</v>
      </c>
      <c r="B50" s="24" t="s">
        <v>61</v>
      </c>
      <c r="C50" s="44">
        <v>9143</v>
      </c>
      <c r="D50" s="44">
        <v>-379</v>
      </c>
      <c r="E50" s="44">
        <v>49</v>
      </c>
      <c r="F50" s="44">
        <f t="shared" si="0"/>
        <v>9192</v>
      </c>
    </row>
    <row r="51" spans="1:6" x14ac:dyDescent="0.25">
      <c r="A51" s="9">
        <v>48</v>
      </c>
      <c r="B51" s="24" t="s">
        <v>62</v>
      </c>
      <c r="C51" s="44">
        <v>7076</v>
      </c>
      <c r="D51" s="44">
        <v>-293</v>
      </c>
      <c r="E51" s="44">
        <v>0</v>
      </c>
      <c r="F51" s="44">
        <f t="shared" si="0"/>
        <v>7076</v>
      </c>
    </row>
    <row r="52" spans="1:6" x14ac:dyDescent="0.25">
      <c r="A52" s="9">
        <v>49</v>
      </c>
      <c r="B52" s="24" t="s">
        <v>63</v>
      </c>
      <c r="C52" s="44">
        <v>7935</v>
      </c>
      <c r="D52" s="44">
        <v>-329</v>
      </c>
      <c r="E52" s="44">
        <v>428</v>
      </c>
      <c r="F52" s="44">
        <f t="shared" si="0"/>
        <v>8363</v>
      </c>
    </row>
    <row r="53" spans="1:6" x14ac:dyDescent="0.25">
      <c r="A53" s="9">
        <v>50</v>
      </c>
      <c r="B53" s="24" t="s">
        <v>64</v>
      </c>
      <c r="C53" s="44">
        <v>18707</v>
      </c>
      <c r="D53" s="44">
        <v>-775</v>
      </c>
      <c r="E53" s="44">
        <v>0</v>
      </c>
      <c r="F53" s="44">
        <f t="shared" si="0"/>
        <v>18707</v>
      </c>
    </row>
    <row r="54" spans="1:6" x14ac:dyDescent="0.25">
      <c r="A54" s="9">
        <v>51</v>
      </c>
      <c r="B54" s="24" t="s">
        <v>65</v>
      </c>
      <c r="C54" s="44">
        <v>26071</v>
      </c>
      <c r="D54" s="44">
        <v>-1080</v>
      </c>
      <c r="E54" s="44">
        <v>4369</v>
      </c>
      <c r="F54" s="44">
        <f t="shared" si="0"/>
        <v>30440</v>
      </c>
    </row>
    <row r="55" spans="1:6" x14ac:dyDescent="0.25">
      <c r="A55" s="9">
        <v>52</v>
      </c>
      <c r="B55" s="24" t="s">
        <v>66</v>
      </c>
      <c r="C55" s="44">
        <v>41060</v>
      </c>
      <c r="D55" s="44">
        <v>-1700</v>
      </c>
      <c r="E55" s="44">
        <v>5028</v>
      </c>
      <c r="F55" s="44">
        <f t="shared" si="0"/>
        <v>46088</v>
      </c>
    </row>
    <row r="56" spans="1:6" x14ac:dyDescent="0.25">
      <c r="A56" s="9">
        <v>53</v>
      </c>
      <c r="B56" s="24" t="s">
        <v>67</v>
      </c>
      <c r="C56" s="44">
        <v>9102</v>
      </c>
      <c r="D56" s="44">
        <v>-377</v>
      </c>
      <c r="E56" s="44">
        <v>1651</v>
      </c>
      <c r="F56" s="44">
        <f t="shared" si="0"/>
        <v>10753</v>
      </c>
    </row>
    <row r="57" spans="1:6" x14ac:dyDescent="0.25">
      <c r="A57" s="9">
        <v>54</v>
      </c>
      <c r="B57" s="24" t="s">
        <v>68</v>
      </c>
      <c r="C57" s="44">
        <v>4294</v>
      </c>
      <c r="D57" s="44">
        <v>-178</v>
      </c>
      <c r="E57" s="44">
        <v>456</v>
      </c>
      <c r="F57" s="44">
        <f t="shared" si="0"/>
        <v>4750</v>
      </c>
    </row>
    <row r="58" spans="1:6" x14ac:dyDescent="0.25">
      <c r="A58" s="9">
        <v>55</v>
      </c>
      <c r="B58" s="24" t="s">
        <v>69</v>
      </c>
      <c r="C58" s="44">
        <v>24163</v>
      </c>
      <c r="D58" s="44">
        <v>-1001</v>
      </c>
      <c r="E58" s="44">
        <v>3591</v>
      </c>
      <c r="F58" s="44">
        <f t="shared" si="0"/>
        <v>27754</v>
      </c>
    </row>
    <row r="59" spans="1:6" x14ac:dyDescent="0.25">
      <c r="A59" s="9">
        <v>56</v>
      </c>
      <c r="B59" s="24" t="s">
        <v>70</v>
      </c>
      <c r="C59" s="44">
        <v>6992</v>
      </c>
      <c r="D59" s="44">
        <v>-290</v>
      </c>
      <c r="E59" s="44">
        <v>0</v>
      </c>
      <c r="F59" s="44">
        <f t="shared" si="0"/>
        <v>6992</v>
      </c>
    </row>
    <row r="60" spans="1:6" x14ac:dyDescent="0.25">
      <c r="A60" s="9">
        <v>57</v>
      </c>
      <c r="B60" s="24" t="s">
        <v>71</v>
      </c>
      <c r="C60" s="44">
        <v>362094</v>
      </c>
      <c r="D60" s="44">
        <v>-14994</v>
      </c>
      <c r="E60" s="44">
        <v>56519</v>
      </c>
      <c r="F60" s="44">
        <f t="shared" si="0"/>
        <v>418613</v>
      </c>
    </row>
    <row r="61" spans="1:6" x14ac:dyDescent="0.25">
      <c r="A61" s="9">
        <v>58</v>
      </c>
      <c r="B61" s="24" t="s">
        <v>72</v>
      </c>
      <c r="C61" s="44">
        <v>66132</v>
      </c>
      <c r="D61" s="44">
        <v>-2739</v>
      </c>
      <c r="E61" s="44">
        <v>0</v>
      </c>
      <c r="F61" s="44">
        <f t="shared" si="0"/>
        <v>66132</v>
      </c>
    </row>
    <row r="62" spans="1:6" x14ac:dyDescent="0.25">
      <c r="A62" s="9">
        <v>59</v>
      </c>
      <c r="B62" s="24" t="s">
        <v>73</v>
      </c>
      <c r="C62" s="44">
        <v>284324</v>
      </c>
      <c r="D62" s="44">
        <v>-11774</v>
      </c>
      <c r="E62" s="44">
        <v>43700</v>
      </c>
      <c r="F62" s="44">
        <f t="shared" si="0"/>
        <v>328024</v>
      </c>
    </row>
    <row r="63" spans="1:6" x14ac:dyDescent="0.25">
      <c r="A63" s="9">
        <v>60</v>
      </c>
      <c r="B63" s="24" t="s">
        <v>74</v>
      </c>
      <c r="C63" s="44">
        <v>15185</v>
      </c>
      <c r="D63" s="44">
        <v>-629</v>
      </c>
      <c r="E63" s="44">
        <v>0</v>
      </c>
      <c r="F63" s="44">
        <f t="shared" si="0"/>
        <v>15185</v>
      </c>
    </row>
    <row r="64" spans="1:6" x14ac:dyDescent="0.25">
      <c r="A64" s="9">
        <v>61</v>
      </c>
      <c r="B64" s="24" t="s">
        <v>75</v>
      </c>
      <c r="C64" s="44">
        <v>18988</v>
      </c>
      <c r="D64" s="44">
        <v>-786</v>
      </c>
      <c r="E64" s="44">
        <v>4308</v>
      </c>
      <c r="F64" s="44">
        <f t="shared" si="0"/>
        <v>23296</v>
      </c>
    </row>
    <row r="65" spans="1:6" x14ac:dyDescent="0.25">
      <c r="A65" s="9">
        <v>62</v>
      </c>
      <c r="B65" s="24" t="s">
        <v>76</v>
      </c>
      <c r="C65" s="44">
        <v>2485</v>
      </c>
      <c r="D65" s="44">
        <v>-103</v>
      </c>
      <c r="E65" s="44">
        <v>1059</v>
      </c>
      <c r="F65" s="44">
        <f t="shared" si="0"/>
        <v>3544</v>
      </c>
    </row>
    <row r="66" spans="1:6" x14ac:dyDescent="0.25">
      <c r="A66" s="9">
        <v>63</v>
      </c>
      <c r="B66" s="24" t="s">
        <v>77</v>
      </c>
      <c r="C66" s="44">
        <v>25586</v>
      </c>
      <c r="D66" s="44">
        <v>-1060</v>
      </c>
      <c r="E66" s="44">
        <v>3323</v>
      </c>
      <c r="F66" s="44">
        <f t="shared" si="0"/>
        <v>28909</v>
      </c>
    </row>
    <row r="67" spans="1:6" x14ac:dyDescent="0.25">
      <c r="A67" s="9">
        <v>64</v>
      </c>
      <c r="B67" s="24" t="s">
        <v>78</v>
      </c>
      <c r="C67" s="44">
        <v>44815</v>
      </c>
      <c r="D67" s="44">
        <v>-1856</v>
      </c>
      <c r="E67" s="44">
        <v>16471</v>
      </c>
      <c r="F67" s="44">
        <f t="shared" si="0"/>
        <v>61286</v>
      </c>
    </row>
    <row r="68" spans="1:6" x14ac:dyDescent="0.25">
      <c r="A68" s="9">
        <v>65</v>
      </c>
      <c r="B68" s="24" t="s">
        <v>79</v>
      </c>
      <c r="C68" s="44">
        <v>6496</v>
      </c>
      <c r="D68" s="44">
        <v>-269</v>
      </c>
      <c r="E68" s="44">
        <v>5</v>
      </c>
      <c r="F68" s="44">
        <f t="shared" si="0"/>
        <v>6501</v>
      </c>
    </row>
    <row r="69" spans="1:6" x14ac:dyDescent="0.25">
      <c r="A69" s="9">
        <v>66</v>
      </c>
      <c r="B69" s="24" t="s">
        <v>80</v>
      </c>
      <c r="C69" s="44">
        <v>39719</v>
      </c>
      <c r="D69" s="44">
        <v>-1645</v>
      </c>
      <c r="E69" s="44">
        <v>7080</v>
      </c>
      <c r="F69" s="44">
        <f t="shared" ref="F69:F132" si="1">+C69+E69</f>
        <v>46799</v>
      </c>
    </row>
    <row r="70" spans="1:6" x14ac:dyDescent="0.25">
      <c r="A70" s="9">
        <v>67</v>
      </c>
      <c r="B70" s="24" t="s">
        <v>81</v>
      </c>
      <c r="C70" s="44">
        <v>7056638</v>
      </c>
      <c r="D70" s="44">
        <v>-292211</v>
      </c>
      <c r="E70" s="44">
        <v>442315</v>
      </c>
      <c r="F70" s="44">
        <f t="shared" si="1"/>
        <v>7498953</v>
      </c>
    </row>
    <row r="71" spans="1:6" x14ac:dyDescent="0.25">
      <c r="A71" s="9">
        <v>68</v>
      </c>
      <c r="B71" s="24" t="s">
        <v>82</v>
      </c>
      <c r="C71" s="44">
        <v>203709</v>
      </c>
      <c r="D71" s="44">
        <v>-8436</v>
      </c>
      <c r="E71" s="44">
        <v>27442</v>
      </c>
      <c r="F71" s="44">
        <f t="shared" si="1"/>
        <v>231151</v>
      </c>
    </row>
    <row r="72" spans="1:6" x14ac:dyDescent="0.25">
      <c r="A72" s="9">
        <v>69</v>
      </c>
      <c r="B72" s="24" t="s">
        <v>83</v>
      </c>
      <c r="C72" s="44">
        <v>12941</v>
      </c>
      <c r="D72" s="44">
        <v>-536</v>
      </c>
      <c r="E72" s="44">
        <v>0</v>
      </c>
      <c r="F72" s="44">
        <f t="shared" si="1"/>
        <v>12941</v>
      </c>
    </row>
    <row r="73" spans="1:6" x14ac:dyDescent="0.25">
      <c r="A73" s="9">
        <v>70</v>
      </c>
      <c r="B73" s="24" t="s">
        <v>84</v>
      </c>
      <c r="C73" s="44">
        <v>42232</v>
      </c>
      <c r="D73" s="44">
        <v>-1749</v>
      </c>
      <c r="E73" s="44">
        <v>4015</v>
      </c>
      <c r="F73" s="44">
        <f t="shared" si="1"/>
        <v>46247</v>
      </c>
    </row>
    <row r="74" spans="1:6" x14ac:dyDescent="0.25">
      <c r="A74" s="9">
        <v>71</v>
      </c>
      <c r="B74" s="24" t="s">
        <v>85</v>
      </c>
      <c r="C74" s="44">
        <v>17751</v>
      </c>
      <c r="D74" s="44">
        <v>-735</v>
      </c>
      <c r="E74" s="44">
        <v>3202</v>
      </c>
      <c r="F74" s="44">
        <f t="shared" si="1"/>
        <v>20953</v>
      </c>
    </row>
    <row r="75" spans="1:6" x14ac:dyDescent="0.25">
      <c r="A75" s="9">
        <v>72</v>
      </c>
      <c r="B75" s="24" t="s">
        <v>86</v>
      </c>
      <c r="C75" s="44">
        <v>340255</v>
      </c>
      <c r="D75" s="44">
        <v>-14090</v>
      </c>
      <c r="E75" s="44">
        <v>3735</v>
      </c>
      <c r="F75" s="44">
        <f t="shared" si="1"/>
        <v>343990</v>
      </c>
    </row>
    <row r="76" spans="1:6" x14ac:dyDescent="0.25">
      <c r="A76" s="9">
        <v>73</v>
      </c>
      <c r="B76" s="24" t="s">
        <v>87</v>
      </c>
      <c r="C76" s="44">
        <v>200746</v>
      </c>
      <c r="D76" s="44">
        <v>-8313</v>
      </c>
      <c r="E76" s="44">
        <v>41944</v>
      </c>
      <c r="F76" s="44">
        <f t="shared" si="1"/>
        <v>242690</v>
      </c>
    </row>
    <row r="77" spans="1:6" x14ac:dyDescent="0.25">
      <c r="A77" s="9">
        <v>74</v>
      </c>
      <c r="B77" s="24" t="s">
        <v>88</v>
      </c>
      <c r="C77" s="44">
        <v>2409</v>
      </c>
      <c r="D77" s="44">
        <v>-100</v>
      </c>
      <c r="E77" s="44">
        <v>0</v>
      </c>
      <c r="F77" s="44">
        <f t="shared" si="1"/>
        <v>2409</v>
      </c>
    </row>
    <row r="78" spans="1:6" x14ac:dyDescent="0.25">
      <c r="A78" s="9">
        <v>75</v>
      </c>
      <c r="B78" s="24" t="s">
        <v>89</v>
      </c>
      <c r="C78" s="44">
        <v>13621</v>
      </c>
      <c r="D78" s="44">
        <v>-564</v>
      </c>
      <c r="E78" s="44">
        <v>0</v>
      </c>
      <c r="F78" s="44">
        <f t="shared" si="1"/>
        <v>13621</v>
      </c>
    </row>
    <row r="79" spans="1:6" x14ac:dyDescent="0.25">
      <c r="A79" s="9">
        <v>76</v>
      </c>
      <c r="B79" s="24" t="s">
        <v>90</v>
      </c>
      <c r="C79" s="44">
        <v>19955</v>
      </c>
      <c r="D79" s="44">
        <v>-826</v>
      </c>
      <c r="E79" s="44">
        <v>992</v>
      </c>
      <c r="F79" s="44">
        <f t="shared" si="1"/>
        <v>20947</v>
      </c>
    </row>
    <row r="80" spans="1:6" x14ac:dyDescent="0.25">
      <c r="A80" s="9">
        <v>77</v>
      </c>
      <c r="B80" s="24" t="s">
        <v>91</v>
      </c>
      <c r="C80" s="44">
        <v>20525</v>
      </c>
      <c r="D80" s="44">
        <v>-850</v>
      </c>
      <c r="E80" s="44">
        <v>3719</v>
      </c>
      <c r="F80" s="44">
        <f t="shared" si="1"/>
        <v>24244</v>
      </c>
    </row>
    <row r="81" spans="1:6" x14ac:dyDescent="0.25">
      <c r="A81" s="9">
        <v>78</v>
      </c>
      <c r="B81" s="24" t="s">
        <v>92</v>
      </c>
      <c r="C81" s="44">
        <v>14416</v>
      </c>
      <c r="D81" s="44">
        <v>-597</v>
      </c>
      <c r="E81" s="44">
        <v>1337</v>
      </c>
      <c r="F81" s="44">
        <f t="shared" si="1"/>
        <v>15753</v>
      </c>
    </row>
    <row r="82" spans="1:6" x14ac:dyDescent="0.25">
      <c r="A82" s="9">
        <v>79</v>
      </c>
      <c r="B82" s="24" t="s">
        <v>93</v>
      </c>
      <c r="C82" s="44">
        <v>1151330</v>
      </c>
      <c r="D82" s="44">
        <v>-47676</v>
      </c>
      <c r="E82" s="44">
        <v>141817</v>
      </c>
      <c r="F82" s="44">
        <f t="shared" si="1"/>
        <v>1293147</v>
      </c>
    </row>
    <row r="83" spans="1:6" x14ac:dyDescent="0.25">
      <c r="A83" s="9">
        <v>80</v>
      </c>
      <c r="B83" s="24" t="s">
        <v>94</v>
      </c>
      <c r="C83" s="44">
        <v>8492</v>
      </c>
      <c r="D83" s="44">
        <v>-352</v>
      </c>
      <c r="E83" s="44">
        <v>1627</v>
      </c>
      <c r="F83" s="44">
        <f t="shared" si="1"/>
        <v>10119</v>
      </c>
    </row>
    <row r="84" spans="1:6" x14ac:dyDescent="0.25">
      <c r="A84" s="9">
        <v>81</v>
      </c>
      <c r="B84" s="24" t="s">
        <v>95</v>
      </c>
      <c r="C84" s="44">
        <v>8931</v>
      </c>
      <c r="D84" s="44">
        <v>-370</v>
      </c>
      <c r="E84" s="44">
        <v>0</v>
      </c>
      <c r="F84" s="44">
        <f t="shared" si="1"/>
        <v>8931</v>
      </c>
    </row>
    <row r="85" spans="1:6" x14ac:dyDescent="0.25">
      <c r="A85" s="9">
        <v>82</v>
      </c>
      <c r="B85" s="24" t="s">
        <v>96</v>
      </c>
      <c r="C85" s="44">
        <v>20934</v>
      </c>
      <c r="D85" s="44">
        <v>-867</v>
      </c>
      <c r="E85" s="44">
        <v>0</v>
      </c>
      <c r="F85" s="44">
        <f t="shared" si="1"/>
        <v>20934</v>
      </c>
    </row>
    <row r="86" spans="1:6" x14ac:dyDescent="0.25">
      <c r="A86" s="9">
        <v>83</v>
      </c>
      <c r="B86" s="24" t="s">
        <v>97</v>
      </c>
      <c r="C86" s="44">
        <v>72517</v>
      </c>
      <c r="D86" s="44">
        <v>-3003</v>
      </c>
      <c r="E86" s="44">
        <v>12390</v>
      </c>
      <c r="F86" s="44">
        <f t="shared" si="1"/>
        <v>84907</v>
      </c>
    </row>
    <row r="87" spans="1:6" x14ac:dyDescent="0.25">
      <c r="A87" s="9">
        <v>84</v>
      </c>
      <c r="B87" s="24" t="s">
        <v>98</v>
      </c>
      <c r="C87" s="44">
        <v>50030</v>
      </c>
      <c r="D87" s="44">
        <v>-2072</v>
      </c>
      <c r="E87" s="44">
        <v>5253</v>
      </c>
      <c r="F87" s="44">
        <f t="shared" si="1"/>
        <v>55283</v>
      </c>
    </row>
    <row r="88" spans="1:6" x14ac:dyDescent="0.25">
      <c r="A88" s="9">
        <v>85</v>
      </c>
      <c r="B88" s="24" t="s">
        <v>99</v>
      </c>
      <c r="C88" s="44">
        <v>141030</v>
      </c>
      <c r="D88" s="44">
        <v>-5840</v>
      </c>
      <c r="E88" s="44">
        <v>0</v>
      </c>
      <c r="F88" s="44">
        <f t="shared" si="1"/>
        <v>141030</v>
      </c>
    </row>
    <row r="89" spans="1:6" x14ac:dyDescent="0.25">
      <c r="A89" s="9">
        <v>86</v>
      </c>
      <c r="B89" s="24" t="s">
        <v>100</v>
      </c>
      <c r="C89" s="44">
        <v>4862</v>
      </c>
      <c r="D89" s="44">
        <v>-201</v>
      </c>
      <c r="E89" s="44">
        <v>704</v>
      </c>
      <c r="F89" s="44">
        <f t="shared" si="1"/>
        <v>5566</v>
      </c>
    </row>
    <row r="90" spans="1:6" x14ac:dyDescent="0.25">
      <c r="A90" s="9">
        <v>87</v>
      </c>
      <c r="B90" s="24" t="s">
        <v>101</v>
      </c>
      <c r="C90" s="44">
        <v>23114</v>
      </c>
      <c r="D90" s="44">
        <v>-957</v>
      </c>
      <c r="E90" s="44">
        <v>4410</v>
      </c>
      <c r="F90" s="44">
        <f t="shared" si="1"/>
        <v>27524</v>
      </c>
    </row>
    <row r="91" spans="1:6" x14ac:dyDescent="0.25">
      <c r="A91" s="9">
        <v>88</v>
      </c>
      <c r="B91" s="24" t="s">
        <v>102</v>
      </c>
      <c r="C91" s="44">
        <v>14774</v>
      </c>
      <c r="D91" s="44">
        <v>-612</v>
      </c>
      <c r="E91" s="44">
        <v>0</v>
      </c>
      <c r="F91" s="44">
        <f t="shared" si="1"/>
        <v>14774</v>
      </c>
    </row>
    <row r="92" spans="1:6" x14ac:dyDescent="0.25">
      <c r="A92" s="9">
        <v>89</v>
      </c>
      <c r="B92" s="24" t="s">
        <v>103</v>
      </c>
      <c r="C92" s="44">
        <v>11128</v>
      </c>
      <c r="D92" s="44">
        <v>-461</v>
      </c>
      <c r="E92" s="44">
        <v>0</v>
      </c>
      <c r="F92" s="44">
        <f t="shared" si="1"/>
        <v>11128</v>
      </c>
    </row>
    <row r="93" spans="1:6" x14ac:dyDescent="0.25">
      <c r="A93" s="9">
        <v>90</v>
      </c>
      <c r="B93" s="24" t="s">
        <v>104</v>
      </c>
      <c r="C93" s="44">
        <v>32642</v>
      </c>
      <c r="D93" s="44">
        <v>-1352</v>
      </c>
      <c r="E93" s="44">
        <v>4815</v>
      </c>
      <c r="F93" s="44">
        <f t="shared" si="1"/>
        <v>37457</v>
      </c>
    </row>
    <row r="94" spans="1:6" x14ac:dyDescent="0.25">
      <c r="A94" s="9">
        <v>91</v>
      </c>
      <c r="B94" s="24" t="s">
        <v>105</v>
      </c>
      <c r="C94" s="44">
        <v>73941</v>
      </c>
      <c r="D94" s="44">
        <v>-3062</v>
      </c>
      <c r="E94" s="44">
        <v>7429</v>
      </c>
      <c r="F94" s="44">
        <f t="shared" si="1"/>
        <v>81370</v>
      </c>
    </row>
    <row r="95" spans="1:6" x14ac:dyDescent="0.25">
      <c r="A95" s="9">
        <v>92</v>
      </c>
      <c r="B95" s="24" t="s">
        <v>106</v>
      </c>
      <c r="C95" s="44">
        <v>14169</v>
      </c>
      <c r="D95" s="44">
        <v>-587</v>
      </c>
      <c r="E95" s="44">
        <v>2779</v>
      </c>
      <c r="F95" s="44">
        <f t="shared" si="1"/>
        <v>16948</v>
      </c>
    </row>
    <row r="96" spans="1:6" x14ac:dyDescent="0.25">
      <c r="A96" s="9">
        <v>93</v>
      </c>
      <c r="B96" s="24" t="s">
        <v>107</v>
      </c>
      <c r="C96" s="44">
        <v>6541</v>
      </c>
      <c r="D96" s="44">
        <v>-271</v>
      </c>
      <c r="E96" s="44">
        <v>837</v>
      </c>
      <c r="F96" s="44">
        <f t="shared" si="1"/>
        <v>7378</v>
      </c>
    </row>
    <row r="97" spans="1:6" x14ac:dyDescent="0.25">
      <c r="A97" s="9">
        <v>94</v>
      </c>
      <c r="B97" s="24" t="s">
        <v>108</v>
      </c>
      <c r="C97" s="44">
        <v>9279</v>
      </c>
      <c r="D97" s="44">
        <v>-384</v>
      </c>
      <c r="E97" s="44">
        <v>0</v>
      </c>
      <c r="F97" s="44">
        <f t="shared" si="1"/>
        <v>9279</v>
      </c>
    </row>
    <row r="98" spans="1:6" x14ac:dyDescent="0.25">
      <c r="A98" s="9">
        <v>95</v>
      </c>
      <c r="B98" s="24" t="s">
        <v>109</v>
      </c>
      <c r="C98" s="44">
        <v>21381</v>
      </c>
      <c r="D98" s="44">
        <v>-885</v>
      </c>
      <c r="E98" s="44">
        <v>2679</v>
      </c>
      <c r="F98" s="44">
        <f t="shared" si="1"/>
        <v>24060</v>
      </c>
    </row>
    <row r="99" spans="1:6" x14ac:dyDescent="0.25">
      <c r="A99" s="9">
        <v>96</v>
      </c>
      <c r="B99" s="24" t="s">
        <v>110</v>
      </c>
      <c r="C99" s="44">
        <v>10119</v>
      </c>
      <c r="D99" s="44">
        <v>-419</v>
      </c>
      <c r="E99" s="44">
        <v>1218</v>
      </c>
      <c r="F99" s="44">
        <f t="shared" si="1"/>
        <v>11337</v>
      </c>
    </row>
    <row r="100" spans="1:6" x14ac:dyDescent="0.25">
      <c r="A100" s="9">
        <v>97</v>
      </c>
      <c r="B100" s="24" t="s">
        <v>111</v>
      </c>
      <c r="C100" s="44">
        <v>9883</v>
      </c>
      <c r="D100" s="44">
        <v>-409</v>
      </c>
      <c r="E100" s="44">
        <v>2113</v>
      </c>
      <c r="F100" s="44">
        <f t="shared" si="1"/>
        <v>11996</v>
      </c>
    </row>
    <row r="101" spans="1:6" x14ac:dyDescent="0.25">
      <c r="A101" s="9">
        <v>98</v>
      </c>
      <c r="B101" s="24" t="s">
        <v>112</v>
      </c>
      <c r="C101" s="44">
        <v>21864</v>
      </c>
      <c r="D101" s="44">
        <v>-905</v>
      </c>
      <c r="E101" s="44">
        <v>0</v>
      </c>
      <c r="F101" s="44">
        <f t="shared" si="1"/>
        <v>21864</v>
      </c>
    </row>
    <row r="102" spans="1:6" x14ac:dyDescent="0.25">
      <c r="A102" s="9">
        <v>99</v>
      </c>
      <c r="B102" s="24" t="s">
        <v>113</v>
      </c>
      <c r="C102" s="44">
        <v>2466</v>
      </c>
      <c r="D102" s="44">
        <v>-102</v>
      </c>
      <c r="E102" s="44">
        <v>623</v>
      </c>
      <c r="F102" s="44">
        <f t="shared" si="1"/>
        <v>3089</v>
      </c>
    </row>
    <row r="103" spans="1:6" x14ac:dyDescent="0.25">
      <c r="A103" s="9">
        <v>100</v>
      </c>
      <c r="B103" s="24" t="s">
        <v>114</v>
      </c>
      <c r="C103" s="44">
        <v>2107</v>
      </c>
      <c r="D103" s="44">
        <v>-87</v>
      </c>
      <c r="E103" s="44">
        <v>0</v>
      </c>
      <c r="F103" s="44">
        <f t="shared" si="1"/>
        <v>2107</v>
      </c>
    </row>
    <row r="104" spans="1:6" x14ac:dyDescent="0.25">
      <c r="A104" s="9">
        <v>101</v>
      </c>
      <c r="B104" s="24" t="s">
        <v>115</v>
      </c>
      <c r="C104" s="44">
        <v>3633</v>
      </c>
      <c r="D104" s="44">
        <v>-150</v>
      </c>
      <c r="E104" s="44">
        <v>0</v>
      </c>
      <c r="F104" s="44">
        <f t="shared" si="1"/>
        <v>3633</v>
      </c>
    </row>
    <row r="105" spans="1:6" x14ac:dyDescent="0.25">
      <c r="A105" s="9">
        <v>102</v>
      </c>
      <c r="B105" s="24" t="s">
        <v>116</v>
      </c>
      <c r="C105" s="44">
        <v>24347</v>
      </c>
      <c r="D105" s="44">
        <v>-1008</v>
      </c>
      <c r="E105" s="44">
        <v>4820</v>
      </c>
      <c r="F105" s="44">
        <f t="shared" si="1"/>
        <v>29167</v>
      </c>
    </row>
    <row r="106" spans="1:6" x14ac:dyDescent="0.25">
      <c r="A106" s="9">
        <v>103</v>
      </c>
      <c r="B106" s="24" t="s">
        <v>117</v>
      </c>
      <c r="C106" s="44">
        <v>74629</v>
      </c>
      <c r="D106" s="44">
        <v>-3090</v>
      </c>
      <c r="E106" s="44">
        <v>5647</v>
      </c>
      <c r="F106" s="44">
        <f t="shared" si="1"/>
        <v>80276</v>
      </c>
    </row>
    <row r="107" spans="1:6" x14ac:dyDescent="0.25">
      <c r="A107" s="9">
        <v>104</v>
      </c>
      <c r="B107" s="24" t="s">
        <v>118</v>
      </c>
      <c r="C107" s="44">
        <v>19947</v>
      </c>
      <c r="D107" s="44">
        <v>-826</v>
      </c>
      <c r="E107" s="44">
        <v>3583</v>
      </c>
      <c r="F107" s="44">
        <f t="shared" si="1"/>
        <v>23530</v>
      </c>
    </row>
    <row r="108" spans="1:6" x14ac:dyDescent="0.25">
      <c r="A108" s="9">
        <v>105</v>
      </c>
      <c r="B108" s="24" t="s">
        <v>119</v>
      </c>
      <c r="C108" s="44">
        <v>40023</v>
      </c>
      <c r="D108" s="44">
        <v>-1657</v>
      </c>
      <c r="E108" s="44">
        <v>0</v>
      </c>
      <c r="F108" s="44">
        <f t="shared" si="1"/>
        <v>40023</v>
      </c>
    </row>
    <row r="109" spans="1:6" x14ac:dyDescent="0.25">
      <c r="A109" s="9">
        <v>106</v>
      </c>
      <c r="B109" s="24" t="s">
        <v>120</v>
      </c>
      <c r="C109" s="44">
        <v>5065</v>
      </c>
      <c r="D109" s="44">
        <v>-210</v>
      </c>
      <c r="E109" s="44">
        <v>193</v>
      </c>
      <c r="F109" s="44">
        <f t="shared" si="1"/>
        <v>5258</v>
      </c>
    </row>
    <row r="110" spans="1:6" x14ac:dyDescent="0.25">
      <c r="A110" s="9">
        <v>107</v>
      </c>
      <c r="B110" s="24" t="s">
        <v>121</v>
      </c>
      <c r="C110" s="44">
        <v>164086</v>
      </c>
      <c r="D110" s="44">
        <v>-6795</v>
      </c>
      <c r="E110" s="44">
        <v>25692</v>
      </c>
      <c r="F110" s="44">
        <f t="shared" si="1"/>
        <v>189778</v>
      </c>
    </row>
    <row r="111" spans="1:6" x14ac:dyDescent="0.25">
      <c r="A111" s="9">
        <v>108</v>
      </c>
      <c r="B111" s="24" t="s">
        <v>122</v>
      </c>
      <c r="C111" s="44">
        <v>23563</v>
      </c>
      <c r="D111" s="44">
        <v>-976</v>
      </c>
      <c r="E111" s="44">
        <v>7958</v>
      </c>
      <c r="F111" s="44">
        <f t="shared" si="1"/>
        <v>31521</v>
      </c>
    </row>
    <row r="112" spans="1:6" x14ac:dyDescent="0.25">
      <c r="A112" s="9">
        <v>109</v>
      </c>
      <c r="B112" s="24" t="s">
        <v>123</v>
      </c>
      <c r="C112" s="44">
        <v>6120</v>
      </c>
      <c r="D112" s="44">
        <v>-253</v>
      </c>
      <c r="E112" s="44">
        <v>0</v>
      </c>
      <c r="F112" s="44">
        <f t="shared" si="1"/>
        <v>6120</v>
      </c>
    </row>
    <row r="113" spans="1:6" x14ac:dyDescent="0.25">
      <c r="A113" s="9">
        <v>110</v>
      </c>
      <c r="B113" s="24" t="s">
        <v>124</v>
      </c>
      <c r="C113" s="44">
        <v>10318</v>
      </c>
      <c r="D113" s="44">
        <v>-427</v>
      </c>
      <c r="E113" s="44">
        <v>0</v>
      </c>
      <c r="F113" s="44">
        <f t="shared" si="1"/>
        <v>10318</v>
      </c>
    </row>
    <row r="114" spans="1:6" x14ac:dyDescent="0.25">
      <c r="A114" s="9">
        <v>111</v>
      </c>
      <c r="B114" s="24" t="s">
        <v>125</v>
      </c>
      <c r="C114" s="44">
        <v>21927</v>
      </c>
      <c r="D114" s="44">
        <v>-908</v>
      </c>
      <c r="E114" s="44">
        <v>4734</v>
      </c>
      <c r="F114" s="44">
        <f t="shared" si="1"/>
        <v>26661</v>
      </c>
    </row>
    <row r="115" spans="1:6" x14ac:dyDescent="0.25">
      <c r="A115" s="9">
        <v>112</v>
      </c>
      <c r="B115" s="24" t="s">
        <v>126</v>
      </c>
      <c r="C115" s="44">
        <v>13119</v>
      </c>
      <c r="D115" s="44">
        <v>-543</v>
      </c>
      <c r="E115" s="44">
        <v>0</v>
      </c>
      <c r="F115" s="44">
        <f t="shared" si="1"/>
        <v>13119</v>
      </c>
    </row>
    <row r="116" spans="1:6" x14ac:dyDescent="0.25">
      <c r="A116" s="9">
        <v>113</v>
      </c>
      <c r="B116" s="24" t="s">
        <v>127</v>
      </c>
      <c r="C116" s="44">
        <v>40634</v>
      </c>
      <c r="D116" s="44">
        <v>-1683</v>
      </c>
      <c r="E116" s="44">
        <v>2160</v>
      </c>
      <c r="F116" s="44">
        <f t="shared" si="1"/>
        <v>42794</v>
      </c>
    </row>
    <row r="117" spans="1:6" x14ac:dyDescent="0.25">
      <c r="A117" s="9">
        <v>114</v>
      </c>
      <c r="B117" s="24" t="s">
        <v>128</v>
      </c>
      <c r="C117" s="44">
        <v>3575</v>
      </c>
      <c r="D117" s="44">
        <v>-148</v>
      </c>
      <c r="E117" s="44">
        <v>1141</v>
      </c>
      <c r="F117" s="44">
        <f t="shared" si="1"/>
        <v>4716</v>
      </c>
    </row>
    <row r="118" spans="1:6" x14ac:dyDescent="0.25">
      <c r="A118" s="9">
        <v>115</v>
      </c>
      <c r="B118" s="24" t="s">
        <v>129</v>
      </c>
      <c r="C118" s="44">
        <v>67465</v>
      </c>
      <c r="D118" s="44">
        <v>-2794</v>
      </c>
      <c r="E118" s="44">
        <v>10499</v>
      </c>
      <c r="F118" s="44">
        <f t="shared" si="1"/>
        <v>77964</v>
      </c>
    </row>
    <row r="119" spans="1:6" x14ac:dyDescent="0.25">
      <c r="A119" s="9">
        <v>116</v>
      </c>
      <c r="B119" s="24" t="s">
        <v>130</v>
      </c>
      <c r="C119" s="44">
        <v>23678</v>
      </c>
      <c r="D119" s="44">
        <v>-981</v>
      </c>
      <c r="E119" s="44">
        <v>0</v>
      </c>
      <c r="F119" s="44">
        <f t="shared" si="1"/>
        <v>23678</v>
      </c>
    </row>
    <row r="120" spans="1:6" x14ac:dyDescent="0.25">
      <c r="A120" s="9">
        <v>117</v>
      </c>
      <c r="B120" s="24" t="s">
        <v>131</v>
      </c>
      <c r="C120" s="44">
        <v>12449</v>
      </c>
      <c r="D120" s="44">
        <v>-516</v>
      </c>
      <c r="E120" s="44">
        <v>1548</v>
      </c>
      <c r="F120" s="44">
        <f t="shared" si="1"/>
        <v>13997</v>
      </c>
    </row>
    <row r="121" spans="1:6" x14ac:dyDescent="0.25">
      <c r="A121" s="9">
        <v>118</v>
      </c>
      <c r="B121" s="24" t="s">
        <v>132</v>
      </c>
      <c r="C121" s="44">
        <v>40879</v>
      </c>
      <c r="D121" s="44">
        <v>-1693</v>
      </c>
      <c r="E121" s="44">
        <v>3110</v>
      </c>
      <c r="F121" s="44">
        <f t="shared" si="1"/>
        <v>43989</v>
      </c>
    </row>
    <row r="122" spans="1:6" x14ac:dyDescent="0.25">
      <c r="A122" s="9">
        <v>119</v>
      </c>
      <c r="B122" s="24" t="s">
        <v>133</v>
      </c>
      <c r="C122" s="44">
        <v>2056</v>
      </c>
      <c r="D122" s="44">
        <v>-85</v>
      </c>
      <c r="E122" s="44">
        <v>0</v>
      </c>
      <c r="F122" s="44">
        <f t="shared" si="1"/>
        <v>2056</v>
      </c>
    </row>
    <row r="123" spans="1:6" x14ac:dyDescent="0.25">
      <c r="A123" s="9">
        <v>120</v>
      </c>
      <c r="B123" s="24" t="s">
        <v>134</v>
      </c>
      <c r="C123" s="44">
        <v>3562</v>
      </c>
      <c r="D123" s="44">
        <v>-148</v>
      </c>
      <c r="E123" s="44">
        <v>370</v>
      </c>
      <c r="F123" s="44">
        <f t="shared" si="1"/>
        <v>3932</v>
      </c>
    </row>
    <row r="124" spans="1:6" x14ac:dyDescent="0.25">
      <c r="A124" s="9">
        <v>121</v>
      </c>
      <c r="B124" s="24" t="s">
        <v>135</v>
      </c>
      <c r="C124" s="44">
        <v>3793</v>
      </c>
      <c r="D124" s="44">
        <v>-157</v>
      </c>
      <c r="E124" s="44">
        <v>728</v>
      </c>
      <c r="F124" s="44">
        <f t="shared" si="1"/>
        <v>4521</v>
      </c>
    </row>
    <row r="125" spans="1:6" x14ac:dyDescent="0.25">
      <c r="A125" s="9">
        <v>122</v>
      </c>
      <c r="B125" s="24" t="s">
        <v>136</v>
      </c>
      <c r="C125" s="44">
        <v>4560</v>
      </c>
      <c r="D125" s="44">
        <v>-189</v>
      </c>
      <c r="E125" s="44">
        <v>1419</v>
      </c>
      <c r="F125" s="44">
        <f t="shared" si="1"/>
        <v>5979</v>
      </c>
    </row>
    <row r="126" spans="1:6" x14ac:dyDescent="0.25">
      <c r="A126" s="9">
        <v>123</v>
      </c>
      <c r="B126" s="24" t="s">
        <v>137</v>
      </c>
      <c r="C126" s="44">
        <v>17964</v>
      </c>
      <c r="D126" s="44">
        <v>-744</v>
      </c>
      <c r="E126" s="44">
        <v>4023</v>
      </c>
      <c r="F126" s="44">
        <f t="shared" si="1"/>
        <v>21987</v>
      </c>
    </row>
    <row r="127" spans="1:6" x14ac:dyDescent="0.25">
      <c r="A127" s="9">
        <v>124</v>
      </c>
      <c r="B127" s="24" t="s">
        <v>138</v>
      </c>
      <c r="C127" s="44">
        <v>126834</v>
      </c>
      <c r="D127" s="44">
        <v>-5252</v>
      </c>
      <c r="E127" s="44">
        <v>24553</v>
      </c>
      <c r="F127" s="44">
        <f t="shared" si="1"/>
        <v>151387</v>
      </c>
    </row>
    <row r="128" spans="1:6" x14ac:dyDescent="0.25">
      <c r="A128" s="9">
        <v>125</v>
      </c>
      <c r="B128" s="24" t="s">
        <v>139</v>
      </c>
      <c r="C128" s="44">
        <v>60365</v>
      </c>
      <c r="D128" s="44">
        <v>-2500</v>
      </c>
      <c r="E128" s="44">
        <v>13495</v>
      </c>
      <c r="F128" s="44">
        <f t="shared" si="1"/>
        <v>73860</v>
      </c>
    </row>
    <row r="129" spans="1:6" x14ac:dyDescent="0.25">
      <c r="A129" s="9">
        <v>126</v>
      </c>
      <c r="B129" s="24" t="s">
        <v>140</v>
      </c>
      <c r="C129" s="44">
        <v>27273</v>
      </c>
      <c r="D129" s="44">
        <v>-1129</v>
      </c>
      <c r="E129" s="44">
        <v>2950</v>
      </c>
      <c r="F129" s="44">
        <f t="shared" si="1"/>
        <v>30223</v>
      </c>
    </row>
    <row r="130" spans="1:6" x14ac:dyDescent="0.25">
      <c r="A130" s="9">
        <v>127</v>
      </c>
      <c r="B130" s="24" t="s">
        <v>141</v>
      </c>
      <c r="C130" s="44">
        <v>5491</v>
      </c>
      <c r="D130" s="44">
        <v>-227</v>
      </c>
      <c r="E130" s="44">
        <v>0</v>
      </c>
      <c r="F130" s="44">
        <f t="shared" si="1"/>
        <v>5491</v>
      </c>
    </row>
    <row r="131" spans="1:6" x14ac:dyDescent="0.25">
      <c r="A131" s="9">
        <v>128</v>
      </c>
      <c r="B131" s="24" t="s">
        <v>142</v>
      </c>
      <c r="C131" s="44">
        <v>6149</v>
      </c>
      <c r="D131" s="44">
        <v>-255</v>
      </c>
      <c r="E131" s="44">
        <v>887</v>
      </c>
      <c r="F131" s="44">
        <f t="shared" si="1"/>
        <v>7036</v>
      </c>
    </row>
    <row r="132" spans="1:6" x14ac:dyDescent="0.25">
      <c r="A132" s="9">
        <v>129</v>
      </c>
      <c r="B132" s="24" t="s">
        <v>143</v>
      </c>
      <c r="C132" s="44">
        <v>13720</v>
      </c>
      <c r="D132" s="44">
        <v>-568</v>
      </c>
      <c r="E132" s="44">
        <v>364</v>
      </c>
      <c r="F132" s="44">
        <f t="shared" si="1"/>
        <v>14084</v>
      </c>
    </row>
    <row r="133" spans="1:6" x14ac:dyDescent="0.25">
      <c r="A133" s="9">
        <v>130</v>
      </c>
      <c r="B133" s="24" t="s">
        <v>144</v>
      </c>
      <c r="C133" s="44">
        <v>26127</v>
      </c>
      <c r="D133" s="44">
        <v>-1082</v>
      </c>
      <c r="E133" s="44">
        <v>0</v>
      </c>
      <c r="F133" s="44">
        <f t="shared" ref="F133:F196" si="2">+C133+E133</f>
        <v>26127</v>
      </c>
    </row>
    <row r="134" spans="1:6" x14ac:dyDescent="0.25">
      <c r="A134" s="9">
        <v>131</v>
      </c>
      <c r="B134" s="24" t="s">
        <v>145</v>
      </c>
      <c r="C134" s="44">
        <v>54770</v>
      </c>
      <c r="D134" s="44">
        <v>-2268</v>
      </c>
      <c r="E134" s="44">
        <v>0</v>
      </c>
      <c r="F134" s="44">
        <f t="shared" si="2"/>
        <v>54770</v>
      </c>
    </row>
    <row r="135" spans="1:6" x14ac:dyDescent="0.25">
      <c r="A135" s="9">
        <v>132</v>
      </c>
      <c r="B135" s="24" t="s">
        <v>146</v>
      </c>
      <c r="C135" s="44">
        <v>46737</v>
      </c>
      <c r="D135" s="44">
        <v>-1935</v>
      </c>
      <c r="E135" s="44">
        <v>1395</v>
      </c>
      <c r="F135" s="44">
        <f t="shared" si="2"/>
        <v>48132</v>
      </c>
    </row>
    <row r="136" spans="1:6" x14ac:dyDescent="0.25">
      <c r="A136" s="9">
        <v>133</v>
      </c>
      <c r="B136" s="24" t="s">
        <v>147</v>
      </c>
      <c r="C136" s="44">
        <v>25188</v>
      </c>
      <c r="D136" s="44">
        <v>-1043</v>
      </c>
      <c r="E136" s="44">
        <v>4010</v>
      </c>
      <c r="F136" s="44">
        <f t="shared" si="2"/>
        <v>29198</v>
      </c>
    </row>
    <row r="137" spans="1:6" x14ac:dyDescent="0.25">
      <c r="A137" s="9">
        <v>134</v>
      </c>
      <c r="B137" s="24" t="s">
        <v>148</v>
      </c>
      <c r="C137" s="44">
        <v>154883</v>
      </c>
      <c r="D137" s="44">
        <v>-6414</v>
      </c>
      <c r="E137" s="44">
        <v>2503</v>
      </c>
      <c r="F137" s="44">
        <f t="shared" si="2"/>
        <v>157386</v>
      </c>
    </row>
    <row r="138" spans="1:6" x14ac:dyDescent="0.25">
      <c r="A138" s="9">
        <v>135</v>
      </c>
      <c r="B138" s="24" t="s">
        <v>149</v>
      </c>
      <c r="C138" s="44">
        <v>41159</v>
      </c>
      <c r="D138" s="44">
        <v>-1704</v>
      </c>
      <c r="E138" s="44">
        <v>0</v>
      </c>
      <c r="F138" s="44">
        <f t="shared" si="2"/>
        <v>41159</v>
      </c>
    </row>
    <row r="139" spans="1:6" x14ac:dyDescent="0.25">
      <c r="A139" s="9">
        <v>136</v>
      </c>
      <c r="B139" s="24" t="s">
        <v>150</v>
      </c>
      <c r="C139" s="44">
        <v>59193</v>
      </c>
      <c r="D139" s="44">
        <v>-2451</v>
      </c>
      <c r="E139" s="44">
        <v>0</v>
      </c>
      <c r="F139" s="44">
        <f t="shared" si="2"/>
        <v>59193</v>
      </c>
    </row>
    <row r="140" spans="1:6" x14ac:dyDescent="0.25">
      <c r="A140" s="9">
        <v>137</v>
      </c>
      <c r="B140" s="24" t="s">
        <v>151</v>
      </c>
      <c r="C140" s="44">
        <v>27556</v>
      </c>
      <c r="D140" s="44">
        <v>-1141</v>
      </c>
      <c r="E140" s="44">
        <v>2890</v>
      </c>
      <c r="F140" s="44">
        <f t="shared" si="2"/>
        <v>30446</v>
      </c>
    </row>
    <row r="141" spans="1:6" x14ac:dyDescent="0.25">
      <c r="A141" s="9">
        <v>138</v>
      </c>
      <c r="B141" s="24" t="s">
        <v>152</v>
      </c>
      <c r="C141" s="44">
        <v>2302</v>
      </c>
      <c r="D141" s="44">
        <v>-95</v>
      </c>
      <c r="E141" s="44">
        <v>431</v>
      </c>
      <c r="F141" s="44">
        <f t="shared" si="2"/>
        <v>2733</v>
      </c>
    </row>
    <row r="142" spans="1:6" x14ac:dyDescent="0.25">
      <c r="A142" s="9">
        <v>139</v>
      </c>
      <c r="B142" s="24" t="s">
        <v>153</v>
      </c>
      <c r="C142" s="44">
        <v>10043</v>
      </c>
      <c r="D142" s="44">
        <v>-416</v>
      </c>
      <c r="E142" s="44">
        <v>0</v>
      </c>
      <c r="F142" s="44">
        <f t="shared" si="2"/>
        <v>10043</v>
      </c>
    </row>
    <row r="143" spans="1:6" x14ac:dyDescent="0.25">
      <c r="A143" s="9">
        <v>140</v>
      </c>
      <c r="B143" s="24" t="s">
        <v>154</v>
      </c>
      <c r="C143" s="44">
        <v>4425</v>
      </c>
      <c r="D143" s="44">
        <v>-183</v>
      </c>
      <c r="E143" s="44">
        <v>714</v>
      </c>
      <c r="F143" s="44">
        <f t="shared" si="2"/>
        <v>5139</v>
      </c>
    </row>
    <row r="144" spans="1:6" x14ac:dyDescent="0.25">
      <c r="A144" s="9">
        <v>141</v>
      </c>
      <c r="B144" s="24" t="s">
        <v>155</v>
      </c>
      <c r="C144" s="44">
        <v>58051</v>
      </c>
      <c r="D144" s="44">
        <v>-2404</v>
      </c>
      <c r="E144" s="44">
        <v>3435</v>
      </c>
      <c r="F144" s="44">
        <f t="shared" si="2"/>
        <v>61486</v>
      </c>
    </row>
    <row r="145" spans="1:6" x14ac:dyDescent="0.25">
      <c r="A145" s="9">
        <v>142</v>
      </c>
      <c r="B145" s="24" t="s">
        <v>156</v>
      </c>
      <c r="C145" s="44">
        <v>5265</v>
      </c>
      <c r="D145" s="44">
        <v>-218</v>
      </c>
      <c r="E145" s="44">
        <v>0</v>
      </c>
      <c r="F145" s="44">
        <f t="shared" si="2"/>
        <v>5265</v>
      </c>
    </row>
    <row r="146" spans="1:6" x14ac:dyDescent="0.25">
      <c r="A146" s="9">
        <v>143</v>
      </c>
      <c r="B146" s="24" t="s">
        <v>157</v>
      </c>
      <c r="C146" s="44">
        <v>44181</v>
      </c>
      <c r="D146" s="44">
        <v>-1830</v>
      </c>
      <c r="E146" s="44">
        <v>0</v>
      </c>
      <c r="F146" s="44">
        <f t="shared" si="2"/>
        <v>44181</v>
      </c>
    </row>
    <row r="147" spans="1:6" x14ac:dyDescent="0.25">
      <c r="A147" s="9">
        <v>144</v>
      </c>
      <c r="B147" s="24" t="s">
        <v>158</v>
      </c>
      <c r="C147" s="44">
        <v>4885</v>
      </c>
      <c r="D147" s="44">
        <v>-202</v>
      </c>
      <c r="E147" s="44">
        <v>0</v>
      </c>
      <c r="F147" s="44">
        <f t="shared" si="2"/>
        <v>4885</v>
      </c>
    </row>
    <row r="148" spans="1:6" x14ac:dyDescent="0.25">
      <c r="A148" s="9">
        <v>145</v>
      </c>
      <c r="B148" s="24" t="s">
        <v>159</v>
      </c>
      <c r="C148" s="44">
        <v>37009</v>
      </c>
      <c r="D148" s="44">
        <v>-1533</v>
      </c>
      <c r="E148" s="44">
        <v>8190</v>
      </c>
      <c r="F148" s="44">
        <f t="shared" si="2"/>
        <v>45199</v>
      </c>
    </row>
    <row r="149" spans="1:6" x14ac:dyDescent="0.25">
      <c r="A149" s="9">
        <v>146</v>
      </c>
      <c r="B149" s="24" t="s">
        <v>160</v>
      </c>
      <c r="C149" s="44">
        <v>14711</v>
      </c>
      <c r="D149" s="44">
        <v>-609</v>
      </c>
      <c r="E149" s="44">
        <v>2394</v>
      </c>
      <c r="F149" s="44">
        <f t="shared" si="2"/>
        <v>17105</v>
      </c>
    </row>
    <row r="150" spans="1:6" x14ac:dyDescent="0.25">
      <c r="A150" s="9">
        <v>147</v>
      </c>
      <c r="B150" s="24" t="s">
        <v>161</v>
      </c>
      <c r="C150" s="44">
        <v>11279</v>
      </c>
      <c r="D150" s="44">
        <v>-467</v>
      </c>
      <c r="E150" s="44">
        <v>391</v>
      </c>
      <c r="F150" s="44">
        <f t="shared" si="2"/>
        <v>11670</v>
      </c>
    </row>
    <row r="151" spans="1:6" x14ac:dyDescent="0.25">
      <c r="A151" s="9">
        <v>148</v>
      </c>
      <c r="B151" s="24" t="s">
        <v>162</v>
      </c>
      <c r="C151" s="44">
        <v>10603</v>
      </c>
      <c r="D151" s="44">
        <v>-439</v>
      </c>
      <c r="E151" s="44">
        <v>2163</v>
      </c>
      <c r="F151" s="44">
        <f t="shared" si="2"/>
        <v>12766</v>
      </c>
    </row>
    <row r="152" spans="1:6" x14ac:dyDescent="0.25">
      <c r="A152" s="9">
        <v>149</v>
      </c>
      <c r="B152" s="24" t="s">
        <v>163</v>
      </c>
      <c r="C152" s="44">
        <v>9506</v>
      </c>
      <c r="D152" s="44">
        <v>-394</v>
      </c>
      <c r="E152" s="44">
        <v>1804</v>
      </c>
      <c r="F152" s="44">
        <f t="shared" si="2"/>
        <v>11310</v>
      </c>
    </row>
    <row r="153" spans="1:6" x14ac:dyDescent="0.25">
      <c r="A153" s="9">
        <v>150</v>
      </c>
      <c r="B153" s="24" t="s">
        <v>164</v>
      </c>
      <c r="C153" s="44">
        <v>81791</v>
      </c>
      <c r="D153" s="44">
        <v>-3387</v>
      </c>
      <c r="E153" s="44">
        <v>14141</v>
      </c>
      <c r="F153" s="44">
        <f t="shared" si="2"/>
        <v>95932</v>
      </c>
    </row>
    <row r="154" spans="1:6" x14ac:dyDescent="0.25">
      <c r="A154" s="9">
        <v>151</v>
      </c>
      <c r="B154" s="24" t="s">
        <v>165</v>
      </c>
      <c r="C154" s="44">
        <v>1637</v>
      </c>
      <c r="D154" s="44">
        <v>-68</v>
      </c>
      <c r="E154" s="44">
        <v>0</v>
      </c>
      <c r="F154" s="44">
        <f t="shared" si="2"/>
        <v>1637</v>
      </c>
    </row>
    <row r="155" spans="1:6" x14ac:dyDescent="0.25">
      <c r="A155" s="9">
        <v>152</v>
      </c>
      <c r="B155" s="24" t="s">
        <v>166</v>
      </c>
      <c r="C155" s="44">
        <v>10357</v>
      </c>
      <c r="D155" s="44">
        <v>-429</v>
      </c>
      <c r="E155" s="44">
        <v>0</v>
      </c>
      <c r="F155" s="44">
        <f t="shared" si="2"/>
        <v>10357</v>
      </c>
    </row>
    <row r="156" spans="1:6" x14ac:dyDescent="0.25">
      <c r="A156" s="9">
        <v>153</v>
      </c>
      <c r="B156" s="24" t="s">
        <v>167</v>
      </c>
      <c r="C156" s="44">
        <v>26307</v>
      </c>
      <c r="D156" s="44">
        <v>-1089</v>
      </c>
      <c r="E156" s="44">
        <v>5534</v>
      </c>
      <c r="F156" s="44">
        <f t="shared" si="2"/>
        <v>31841</v>
      </c>
    </row>
    <row r="157" spans="1:6" x14ac:dyDescent="0.25">
      <c r="A157" s="9">
        <v>154</v>
      </c>
      <c r="B157" s="24" t="s">
        <v>168</v>
      </c>
      <c r="C157" s="44">
        <v>19199</v>
      </c>
      <c r="D157" s="44">
        <v>-795</v>
      </c>
      <c r="E157" s="44">
        <v>2443</v>
      </c>
      <c r="F157" s="44">
        <f t="shared" si="2"/>
        <v>21642</v>
      </c>
    </row>
    <row r="158" spans="1:6" x14ac:dyDescent="0.25">
      <c r="A158" s="9">
        <v>155</v>
      </c>
      <c r="B158" s="24" t="s">
        <v>169</v>
      </c>
      <c r="C158" s="44">
        <v>5867</v>
      </c>
      <c r="D158" s="44">
        <v>-243</v>
      </c>
      <c r="E158" s="44">
        <v>817</v>
      </c>
      <c r="F158" s="44">
        <f t="shared" si="2"/>
        <v>6684</v>
      </c>
    </row>
    <row r="159" spans="1:6" x14ac:dyDescent="0.25">
      <c r="A159" s="9">
        <v>156</v>
      </c>
      <c r="B159" s="24" t="s">
        <v>170</v>
      </c>
      <c r="C159" s="44">
        <v>18258</v>
      </c>
      <c r="D159" s="44">
        <v>-756</v>
      </c>
      <c r="E159" s="44">
        <v>1198</v>
      </c>
      <c r="F159" s="44">
        <f t="shared" si="2"/>
        <v>19456</v>
      </c>
    </row>
    <row r="160" spans="1:6" x14ac:dyDescent="0.25">
      <c r="A160" s="9">
        <v>157</v>
      </c>
      <c r="B160" s="24" t="s">
        <v>171</v>
      </c>
      <c r="C160" s="44">
        <v>180067</v>
      </c>
      <c r="D160" s="44">
        <v>-7457</v>
      </c>
      <c r="E160" s="44">
        <v>20475</v>
      </c>
      <c r="F160" s="44">
        <f t="shared" si="2"/>
        <v>200542</v>
      </c>
    </row>
    <row r="161" spans="1:6" x14ac:dyDescent="0.25">
      <c r="A161" s="9">
        <v>158</v>
      </c>
      <c r="B161" s="24" t="s">
        <v>172</v>
      </c>
      <c r="C161" s="44">
        <v>22949</v>
      </c>
      <c r="D161" s="44">
        <v>-950</v>
      </c>
      <c r="E161" s="44">
        <v>1805</v>
      </c>
      <c r="F161" s="44">
        <f t="shared" si="2"/>
        <v>24754</v>
      </c>
    </row>
    <row r="162" spans="1:6" x14ac:dyDescent="0.25">
      <c r="A162" s="9">
        <v>159</v>
      </c>
      <c r="B162" s="24" t="s">
        <v>173</v>
      </c>
      <c r="C162" s="44">
        <v>36159</v>
      </c>
      <c r="D162" s="44">
        <v>-1497</v>
      </c>
      <c r="E162" s="44">
        <v>0</v>
      </c>
      <c r="F162" s="44">
        <f t="shared" si="2"/>
        <v>36159</v>
      </c>
    </row>
    <row r="163" spans="1:6" x14ac:dyDescent="0.25">
      <c r="A163" s="9">
        <v>160</v>
      </c>
      <c r="B163" s="24" t="s">
        <v>174</v>
      </c>
      <c r="C163" s="44">
        <v>9933</v>
      </c>
      <c r="D163" s="44">
        <v>-411</v>
      </c>
      <c r="E163" s="44">
        <v>1338</v>
      </c>
      <c r="F163" s="44">
        <f t="shared" si="2"/>
        <v>11271</v>
      </c>
    </row>
    <row r="164" spans="1:6" x14ac:dyDescent="0.25">
      <c r="A164" s="9">
        <v>161</v>
      </c>
      <c r="B164" s="24" t="s">
        <v>175</v>
      </c>
      <c r="C164" s="44">
        <v>12526</v>
      </c>
      <c r="D164" s="44">
        <v>-519</v>
      </c>
      <c r="E164" s="44">
        <v>220</v>
      </c>
      <c r="F164" s="44">
        <f t="shared" si="2"/>
        <v>12746</v>
      </c>
    </row>
    <row r="165" spans="1:6" x14ac:dyDescent="0.25">
      <c r="A165" s="9">
        <v>162</v>
      </c>
      <c r="B165" s="24" t="s">
        <v>176</v>
      </c>
      <c r="C165" s="44">
        <v>9937</v>
      </c>
      <c r="D165" s="44">
        <v>-411</v>
      </c>
      <c r="E165" s="44">
        <v>0</v>
      </c>
      <c r="F165" s="44">
        <f t="shared" si="2"/>
        <v>9937</v>
      </c>
    </row>
    <row r="166" spans="1:6" x14ac:dyDescent="0.25">
      <c r="A166" s="9">
        <v>163</v>
      </c>
      <c r="B166" s="24" t="s">
        <v>177</v>
      </c>
      <c r="C166" s="44">
        <v>7807</v>
      </c>
      <c r="D166" s="44">
        <v>-323</v>
      </c>
      <c r="E166" s="44">
        <v>0</v>
      </c>
      <c r="F166" s="44">
        <f t="shared" si="2"/>
        <v>7807</v>
      </c>
    </row>
    <row r="167" spans="1:6" x14ac:dyDescent="0.25">
      <c r="A167" s="9">
        <v>164</v>
      </c>
      <c r="B167" s="24" t="s">
        <v>178</v>
      </c>
      <c r="C167" s="44">
        <v>14194</v>
      </c>
      <c r="D167" s="44">
        <v>-588</v>
      </c>
      <c r="E167" s="44">
        <v>0</v>
      </c>
      <c r="F167" s="44">
        <f t="shared" si="2"/>
        <v>14194</v>
      </c>
    </row>
    <row r="168" spans="1:6" x14ac:dyDescent="0.25">
      <c r="A168" s="9">
        <v>165</v>
      </c>
      <c r="B168" s="24" t="s">
        <v>179</v>
      </c>
      <c r="C168" s="44">
        <v>8561</v>
      </c>
      <c r="D168" s="44">
        <v>-355</v>
      </c>
      <c r="E168" s="44">
        <v>3310</v>
      </c>
      <c r="F168" s="44">
        <f t="shared" si="2"/>
        <v>11871</v>
      </c>
    </row>
    <row r="169" spans="1:6" x14ac:dyDescent="0.25">
      <c r="A169" s="9">
        <v>166</v>
      </c>
      <c r="B169" s="24" t="s">
        <v>180</v>
      </c>
      <c r="C169" s="44">
        <v>77984</v>
      </c>
      <c r="D169" s="44">
        <v>-3229</v>
      </c>
      <c r="E169" s="44">
        <v>10637</v>
      </c>
      <c r="F169" s="44">
        <f t="shared" si="2"/>
        <v>88621</v>
      </c>
    </row>
    <row r="170" spans="1:6" x14ac:dyDescent="0.25">
      <c r="A170" s="9">
        <v>167</v>
      </c>
      <c r="B170" s="24" t="s">
        <v>181</v>
      </c>
      <c r="C170" s="44">
        <v>11232</v>
      </c>
      <c r="D170" s="44">
        <v>-465</v>
      </c>
      <c r="E170" s="44">
        <v>2180</v>
      </c>
      <c r="F170" s="44">
        <f t="shared" si="2"/>
        <v>13412</v>
      </c>
    </row>
    <row r="171" spans="1:6" x14ac:dyDescent="0.25">
      <c r="A171" s="9">
        <v>168</v>
      </c>
      <c r="B171" s="24" t="s">
        <v>182</v>
      </c>
      <c r="C171" s="44">
        <v>5254</v>
      </c>
      <c r="D171" s="44">
        <v>-218</v>
      </c>
      <c r="E171" s="44">
        <v>0</v>
      </c>
      <c r="F171" s="44">
        <f t="shared" si="2"/>
        <v>5254</v>
      </c>
    </row>
    <row r="172" spans="1:6" x14ac:dyDescent="0.25">
      <c r="A172" s="9">
        <v>169</v>
      </c>
      <c r="B172" s="24" t="s">
        <v>183</v>
      </c>
      <c r="C172" s="44">
        <v>19492</v>
      </c>
      <c r="D172" s="44">
        <v>-807</v>
      </c>
      <c r="E172" s="44">
        <v>0</v>
      </c>
      <c r="F172" s="44">
        <f t="shared" si="2"/>
        <v>19492</v>
      </c>
    </row>
    <row r="173" spans="1:6" x14ac:dyDescent="0.25">
      <c r="A173" s="9">
        <v>170</v>
      </c>
      <c r="B173" s="24" t="s">
        <v>184</v>
      </c>
      <c r="C173" s="44">
        <v>16389</v>
      </c>
      <c r="D173" s="44">
        <v>-679</v>
      </c>
      <c r="E173" s="44">
        <v>1923</v>
      </c>
      <c r="F173" s="44">
        <f t="shared" si="2"/>
        <v>18312</v>
      </c>
    </row>
    <row r="174" spans="1:6" x14ac:dyDescent="0.25">
      <c r="A174" s="9">
        <v>171</v>
      </c>
      <c r="B174" s="24" t="s">
        <v>185</v>
      </c>
      <c r="C174" s="44">
        <v>107013</v>
      </c>
      <c r="D174" s="44">
        <v>-4431</v>
      </c>
      <c r="E174" s="44">
        <v>0</v>
      </c>
      <c r="F174" s="44">
        <f t="shared" si="2"/>
        <v>107013</v>
      </c>
    </row>
    <row r="175" spans="1:6" x14ac:dyDescent="0.25">
      <c r="A175" s="9">
        <v>172</v>
      </c>
      <c r="B175" s="24" t="s">
        <v>186</v>
      </c>
      <c r="C175" s="44">
        <v>5604</v>
      </c>
      <c r="D175" s="44">
        <v>-232</v>
      </c>
      <c r="E175" s="44">
        <v>839</v>
      </c>
      <c r="F175" s="44">
        <f t="shared" si="2"/>
        <v>6443</v>
      </c>
    </row>
    <row r="176" spans="1:6" x14ac:dyDescent="0.25">
      <c r="A176" s="9">
        <v>173</v>
      </c>
      <c r="B176" s="24" t="s">
        <v>187</v>
      </c>
      <c r="C176" s="44">
        <v>12037</v>
      </c>
      <c r="D176" s="44">
        <v>-498</v>
      </c>
      <c r="E176" s="44">
        <v>1551</v>
      </c>
      <c r="F176" s="44">
        <f t="shared" si="2"/>
        <v>13588</v>
      </c>
    </row>
    <row r="177" spans="1:6" x14ac:dyDescent="0.25">
      <c r="A177" s="9">
        <v>174</v>
      </c>
      <c r="B177" s="24" t="s">
        <v>188</v>
      </c>
      <c r="C177" s="44">
        <v>19256</v>
      </c>
      <c r="D177" s="44">
        <v>-797</v>
      </c>
      <c r="E177" s="44">
        <v>0</v>
      </c>
      <c r="F177" s="44">
        <f t="shared" si="2"/>
        <v>19256</v>
      </c>
    </row>
    <row r="178" spans="1:6" x14ac:dyDescent="0.25">
      <c r="A178" s="9">
        <v>175</v>
      </c>
      <c r="B178" s="24" t="s">
        <v>189</v>
      </c>
      <c r="C178" s="44">
        <v>8041</v>
      </c>
      <c r="D178" s="44">
        <v>-333</v>
      </c>
      <c r="E178" s="44">
        <v>0</v>
      </c>
      <c r="F178" s="44">
        <f t="shared" si="2"/>
        <v>8041</v>
      </c>
    </row>
    <row r="179" spans="1:6" x14ac:dyDescent="0.25">
      <c r="A179" s="9">
        <v>176</v>
      </c>
      <c r="B179" s="24" t="s">
        <v>190</v>
      </c>
      <c r="C179" s="44">
        <v>17621</v>
      </c>
      <c r="D179" s="44">
        <v>-730</v>
      </c>
      <c r="E179" s="44">
        <v>2053</v>
      </c>
      <c r="F179" s="44">
        <f t="shared" si="2"/>
        <v>19674</v>
      </c>
    </row>
    <row r="180" spans="1:6" x14ac:dyDescent="0.25">
      <c r="A180" s="9">
        <v>177</v>
      </c>
      <c r="B180" s="24" t="s">
        <v>191</v>
      </c>
      <c r="C180" s="44">
        <v>72549</v>
      </c>
      <c r="D180" s="44">
        <v>-3004</v>
      </c>
      <c r="E180" s="44">
        <v>15848</v>
      </c>
      <c r="F180" s="44">
        <f t="shared" si="2"/>
        <v>88397</v>
      </c>
    </row>
    <row r="181" spans="1:6" x14ac:dyDescent="0.25">
      <c r="A181" s="9">
        <v>178</v>
      </c>
      <c r="B181" s="24" t="s">
        <v>192</v>
      </c>
      <c r="C181" s="44">
        <v>33835</v>
      </c>
      <c r="D181" s="44">
        <v>-1401</v>
      </c>
      <c r="E181" s="44">
        <v>0</v>
      </c>
      <c r="F181" s="44">
        <f t="shared" si="2"/>
        <v>33835</v>
      </c>
    </row>
    <row r="182" spans="1:6" x14ac:dyDescent="0.25">
      <c r="A182" s="9">
        <v>179</v>
      </c>
      <c r="B182" s="24" t="s">
        <v>193</v>
      </c>
      <c r="C182" s="44">
        <v>16270</v>
      </c>
      <c r="D182" s="44">
        <v>-674</v>
      </c>
      <c r="E182" s="44">
        <v>1620</v>
      </c>
      <c r="F182" s="44">
        <f t="shared" si="2"/>
        <v>17890</v>
      </c>
    </row>
    <row r="183" spans="1:6" x14ac:dyDescent="0.25">
      <c r="A183" s="9">
        <v>180</v>
      </c>
      <c r="B183" s="24" t="s">
        <v>194</v>
      </c>
      <c r="C183" s="44">
        <v>14424</v>
      </c>
      <c r="D183" s="44">
        <v>-597</v>
      </c>
      <c r="E183" s="44">
        <v>1154</v>
      </c>
      <c r="F183" s="44">
        <f t="shared" si="2"/>
        <v>15578</v>
      </c>
    </row>
    <row r="184" spans="1:6" x14ac:dyDescent="0.25">
      <c r="A184" s="9">
        <v>181</v>
      </c>
      <c r="B184" s="24" t="s">
        <v>195</v>
      </c>
      <c r="C184" s="44">
        <v>3490</v>
      </c>
      <c r="D184" s="44">
        <v>-145</v>
      </c>
      <c r="E184" s="44">
        <v>394</v>
      </c>
      <c r="F184" s="44">
        <f t="shared" si="2"/>
        <v>3884</v>
      </c>
    </row>
    <row r="185" spans="1:6" x14ac:dyDescent="0.25">
      <c r="A185" s="9">
        <v>182</v>
      </c>
      <c r="B185" s="24" t="s">
        <v>196</v>
      </c>
      <c r="C185" s="44">
        <v>11058</v>
      </c>
      <c r="D185" s="44">
        <v>-458</v>
      </c>
      <c r="E185" s="44">
        <v>0</v>
      </c>
      <c r="F185" s="44">
        <f t="shared" si="2"/>
        <v>11058</v>
      </c>
    </row>
    <row r="186" spans="1:6" x14ac:dyDescent="0.25">
      <c r="A186" s="9">
        <v>183</v>
      </c>
      <c r="B186" s="24" t="s">
        <v>197</v>
      </c>
      <c r="C186" s="44">
        <v>7286</v>
      </c>
      <c r="D186" s="44">
        <v>-302</v>
      </c>
      <c r="E186" s="44">
        <v>2180</v>
      </c>
      <c r="F186" s="44">
        <f t="shared" si="2"/>
        <v>9466</v>
      </c>
    </row>
    <row r="187" spans="1:6" x14ac:dyDescent="0.25">
      <c r="A187" s="9">
        <v>184</v>
      </c>
      <c r="B187" s="24" t="s">
        <v>198</v>
      </c>
      <c r="C187" s="44">
        <v>2282616</v>
      </c>
      <c r="D187" s="44">
        <v>-94523</v>
      </c>
      <c r="E187" s="44">
        <v>158222</v>
      </c>
      <c r="F187" s="44">
        <f t="shared" si="2"/>
        <v>2440838</v>
      </c>
    </row>
    <row r="188" spans="1:6" x14ac:dyDescent="0.25">
      <c r="A188" s="9">
        <v>185</v>
      </c>
      <c r="B188" s="24" t="s">
        <v>199</v>
      </c>
      <c r="C188" s="44">
        <v>46328</v>
      </c>
      <c r="D188" s="44">
        <v>-1918</v>
      </c>
      <c r="E188" s="44">
        <v>4064</v>
      </c>
      <c r="F188" s="44">
        <f t="shared" si="2"/>
        <v>50392</v>
      </c>
    </row>
    <row r="189" spans="1:6" x14ac:dyDescent="0.25">
      <c r="A189" s="9">
        <v>186</v>
      </c>
      <c r="B189" s="24" t="s">
        <v>200</v>
      </c>
      <c r="C189" s="44">
        <v>2805</v>
      </c>
      <c r="D189" s="44">
        <v>-116</v>
      </c>
      <c r="E189" s="44">
        <v>0</v>
      </c>
      <c r="F189" s="44">
        <f t="shared" si="2"/>
        <v>2805</v>
      </c>
    </row>
    <row r="190" spans="1:6" x14ac:dyDescent="0.25">
      <c r="A190" s="9">
        <v>187</v>
      </c>
      <c r="B190" s="24" t="s">
        <v>201</v>
      </c>
      <c r="C190" s="44">
        <v>8926</v>
      </c>
      <c r="D190" s="44">
        <v>-370</v>
      </c>
      <c r="E190" s="44">
        <v>0</v>
      </c>
      <c r="F190" s="44">
        <f t="shared" si="2"/>
        <v>8926</v>
      </c>
    </row>
    <row r="191" spans="1:6" x14ac:dyDescent="0.25">
      <c r="A191" s="9">
        <v>188</v>
      </c>
      <c r="B191" s="24" t="s">
        <v>202</v>
      </c>
      <c r="C191" s="44">
        <v>49611</v>
      </c>
      <c r="D191" s="44">
        <v>-2054</v>
      </c>
      <c r="E191" s="44">
        <v>0</v>
      </c>
      <c r="F191" s="44">
        <f t="shared" si="2"/>
        <v>49611</v>
      </c>
    </row>
    <row r="192" spans="1:6" x14ac:dyDescent="0.25">
      <c r="A192" s="9">
        <v>189</v>
      </c>
      <c r="B192" s="24" t="s">
        <v>203</v>
      </c>
      <c r="C192" s="44">
        <v>22353</v>
      </c>
      <c r="D192" s="44">
        <v>-926</v>
      </c>
      <c r="E192" s="44">
        <v>3201</v>
      </c>
      <c r="F192" s="44">
        <f t="shared" si="2"/>
        <v>25554</v>
      </c>
    </row>
    <row r="193" spans="1:6" x14ac:dyDescent="0.25">
      <c r="A193" s="9">
        <v>190</v>
      </c>
      <c r="B193" s="24" t="s">
        <v>204</v>
      </c>
      <c r="C193" s="44">
        <v>135205</v>
      </c>
      <c r="D193" s="44">
        <v>-5599</v>
      </c>
      <c r="E193" s="44">
        <v>17456</v>
      </c>
      <c r="F193" s="44">
        <f t="shared" si="2"/>
        <v>152661</v>
      </c>
    </row>
    <row r="194" spans="1:6" x14ac:dyDescent="0.25">
      <c r="A194" s="9">
        <v>191</v>
      </c>
      <c r="B194" s="24" t="s">
        <v>205</v>
      </c>
      <c r="C194" s="44">
        <v>1790</v>
      </c>
      <c r="D194" s="44">
        <v>-74</v>
      </c>
      <c r="E194" s="44">
        <v>736</v>
      </c>
      <c r="F194" s="44">
        <f t="shared" si="2"/>
        <v>2526</v>
      </c>
    </row>
    <row r="195" spans="1:6" x14ac:dyDescent="0.25">
      <c r="A195" s="9">
        <v>192</v>
      </c>
      <c r="B195" s="24" t="s">
        <v>206</v>
      </c>
      <c r="C195" s="44">
        <v>11394</v>
      </c>
      <c r="D195" s="44">
        <v>-472</v>
      </c>
      <c r="E195" s="44">
        <v>2474</v>
      </c>
      <c r="F195" s="44">
        <f t="shared" si="2"/>
        <v>13868</v>
      </c>
    </row>
    <row r="196" spans="1:6" x14ac:dyDescent="0.25">
      <c r="A196" s="9">
        <v>193</v>
      </c>
      <c r="B196" s="24" t="s">
        <v>207</v>
      </c>
      <c r="C196" s="44">
        <v>25687</v>
      </c>
      <c r="D196" s="44">
        <v>-1064</v>
      </c>
      <c r="E196" s="44">
        <v>2151</v>
      </c>
      <c r="F196" s="44">
        <f t="shared" si="2"/>
        <v>27838</v>
      </c>
    </row>
    <row r="197" spans="1:6" x14ac:dyDescent="0.25">
      <c r="A197" s="9">
        <v>194</v>
      </c>
      <c r="B197" s="24" t="s">
        <v>208</v>
      </c>
      <c r="C197" s="44">
        <v>9162</v>
      </c>
      <c r="D197" s="44">
        <v>-379</v>
      </c>
      <c r="E197" s="44">
        <v>708</v>
      </c>
      <c r="F197" s="44">
        <f t="shared" ref="F197:F260" si="3">+C197+E197</f>
        <v>9870</v>
      </c>
    </row>
    <row r="198" spans="1:6" x14ac:dyDescent="0.25">
      <c r="A198" s="9">
        <v>195</v>
      </c>
      <c r="B198" s="24" t="s">
        <v>209</v>
      </c>
      <c r="C198" s="44">
        <v>7807</v>
      </c>
      <c r="D198" s="44">
        <v>-323</v>
      </c>
      <c r="E198" s="44">
        <v>1194</v>
      </c>
      <c r="F198" s="44">
        <f t="shared" si="3"/>
        <v>9001</v>
      </c>
    </row>
    <row r="199" spans="1:6" x14ac:dyDescent="0.25">
      <c r="A199" s="9">
        <v>196</v>
      </c>
      <c r="B199" s="24" t="s">
        <v>210</v>
      </c>
      <c r="C199" s="44">
        <v>3248</v>
      </c>
      <c r="D199" s="44">
        <v>-134</v>
      </c>
      <c r="E199" s="44">
        <v>267</v>
      </c>
      <c r="F199" s="44">
        <f t="shared" si="3"/>
        <v>3515</v>
      </c>
    </row>
    <row r="200" spans="1:6" x14ac:dyDescent="0.25">
      <c r="A200" s="9">
        <v>197</v>
      </c>
      <c r="B200" s="24" t="s">
        <v>211</v>
      </c>
      <c r="C200" s="44">
        <v>35700</v>
      </c>
      <c r="D200" s="44">
        <v>-1478</v>
      </c>
      <c r="E200" s="44">
        <v>2982</v>
      </c>
      <c r="F200" s="44">
        <f t="shared" si="3"/>
        <v>38682</v>
      </c>
    </row>
    <row r="201" spans="1:6" x14ac:dyDescent="0.25">
      <c r="A201" s="9">
        <v>198</v>
      </c>
      <c r="B201" s="24" t="s">
        <v>212</v>
      </c>
      <c r="C201" s="44">
        <v>210856</v>
      </c>
      <c r="D201" s="44">
        <v>-8731</v>
      </c>
      <c r="E201" s="44">
        <v>27666</v>
      </c>
      <c r="F201" s="44">
        <f t="shared" si="3"/>
        <v>238522</v>
      </c>
    </row>
    <row r="202" spans="1:6" x14ac:dyDescent="0.25">
      <c r="A202" s="9">
        <v>199</v>
      </c>
      <c r="B202" s="24" t="s">
        <v>213</v>
      </c>
      <c r="C202" s="44">
        <v>2900</v>
      </c>
      <c r="D202" s="44">
        <v>-120</v>
      </c>
      <c r="E202" s="44">
        <v>0</v>
      </c>
      <c r="F202" s="44">
        <f t="shared" si="3"/>
        <v>2900</v>
      </c>
    </row>
    <row r="203" spans="1:6" x14ac:dyDescent="0.25">
      <c r="A203" s="9">
        <v>200</v>
      </c>
      <c r="B203" s="24" t="s">
        <v>214</v>
      </c>
      <c r="C203" s="44">
        <v>19030</v>
      </c>
      <c r="D203" s="44">
        <v>-788</v>
      </c>
      <c r="E203" s="44">
        <v>0</v>
      </c>
      <c r="F203" s="44">
        <f t="shared" si="3"/>
        <v>19030</v>
      </c>
    </row>
    <row r="204" spans="1:6" x14ac:dyDescent="0.25">
      <c r="A204" s="9">
        <v>201</v>
      </c>
      <c r="B204" s="24" t="s">
        <v>215</v>
      </c>
      <c r="C204" s="44">
        <v>9802</v>
      </c>
      <c r="D204" s="44">
        <v>-406</v>
      </c>
      <c r="E204" s="44">
        <v>0</v>
      </c>
      <c r="F204" s="44">
        <f t="shared" si="3"/>
        <v>9802</v>
      </c>
    </row>
    <row r="205" spans="1:6" x14ac:dyDescent="0.25">
      <c r="A205" s="9">
        <v>202</v>
      </c>
      <c r="B205" s="24" t="s">
        <v>216</v>
      </c>
      <c r="C205" s="44">
        <v>26049</v>
      </c>
      <c r="D205" s="44">
        <v>-1079</v>
      </c>
      <c r="E205" s="44">
        <v>6317</v>
      </c>
      <c r="F205" s="44">
        <f t="shared" si="3"/>
        <v>32366</v>
      </c>
    </row>
    <row r="206" spans="1:6" x14ac:dyDescent="0.25">
      <c r="A206" s="9">
        <v>203</v>
      </c>
      <c r="B206" s="24" t="s">
        <v>217</v>
      </c>
      <c r="C206" s="44">
        <v>16142</v>
      </c>
      <c r="D206" s="44">
        <v>-668</v>
      </c>
      <c r="E206" s="44">
        <v>0</v>
      </c>
      <c r="F206" s="44">
        <f t="shared" si="3"/>
        <v>16142</v>
      </c>
    </row>
    <row r="207" spans="1:6" x14ac:dyDescent="0.25">
      <c r="A207" s="9">
        <v>204</v>
      </c>
      <c r="B207" s="24" t="s">
        <v>218</v>
      </c>
      <c r="C207" s="44">
        <v>2998</v>
      </c>
      <c r="D207" s="44">
        <v>-124</v>
      </c>
      <c r="E207" s="44">
        <v>0</v>
      </c>
      <c r="F207" s="44">
        <f t="shared" si="3"/>
        <v>2998</v>
      </c>
    </row>
    <row r="208" spans="1:6" x14ac:dyDescent="0.25">
      <c r="A208" s="9">
        <v>205</v>
      </c>
      <c r="B208" s="24" t="s">
        <v>219</v>
      </c>
      <c r="C208" s="44">
        <v>88382</v>
      </c>
      <c r="D208" s="44">
        <v>-3660</v>
      </c>
      <c r="E208" s="44">
        <v>25032</v>
      </c>
      <c r="F208" s="44">
        <f t="shared" si="3"/>
        <v>113414</v>
      </c>
    </row>
    <row r="209" spans="1:6" x14ac:dyDescent="0.25">
      <c r="A209" s="9">
        <v>206</v>
      </c>
      <c r="B209" s="24" t="s">
        <v>220</v>
      </c>
      <c r="C209" s="44">
        <v>13292</v>
      </c>
      <c r="D209" s="44">
        <v>-550</v>
      </c>
      <c r="E209" s="44">
        <v>2773</v>
      </c>
      <c r="F209" s="44">
        <f t="shared" si="3"/>
        <v>16065</v>
      </c>
    </row>
    <row r="210" spans="1:6" x14ac:dyDescent="0.25">
      <c r="A210" s="9">
        <v>207</v>
      </c>
      <c r="B210" s="24" t="s">
        <v>221</v>
      </c>
      <c r="C210" s="44">
        <v>111811</v>
      </c>
      <c r="D210" s="44">
        <v>-4630</v>
      </c>
      <c r="E210" s="44">
        <v>13566</v>
      </c>
      <c r="F210" s="44">
        <f t="shared" si="3"/>
        <v>125377</v>
      </c>
    </row>
    <row r="211" spans="1:6" x14ac:dyDescent="0.25">
      <c r="A211" s="9">
        <v>208</v>
      </c>
      <c r="B211" s="24" t="s">
        <v>222</v>
      </c>
      <c r="C211" s="44">
        <v>34579</v>
      </c>
      <c r="D211" s="44">
        <v>-1432</v>
      </c>
      <c r="E211" s="44">
        <v>9730</v>
      </c>
      <c r="F211" s="44">
        <f t="shared" si="3"/>
        <v>44309</v>
      </c>
    </row>
    <row r="212" spans="1:6" x14ac:dyDescent="0.25">
      <c r="A212" s="9">
        <v>209</v>
      </c>
      <c r="B212" s="24" t="s">
        <v>223</v>
      </c>
      <c r="C212" s="44">
        <v>3748</v>
      </c>
      <c r="D212" s="44">
        <v>-155</v>
      </c>
      <c r="E212" s="44">
        <v>690</v>
      </c>
      <c r="F212" s="44">
        <f t="shared" si="3"/>
        <v>4438</v>
      </c>
    </row>
    <row r="213" spans="1:6" x14ac:dyDescent="0.25">
      <c r="A213" s="9">
        <v>210</v>
      </c>
      <c r="B213" s="24" t="s">
        <v>224</v>
      </c>
      <c r="C213" s="44">
        <v>29909</v>
      </c>
      <c r="D213" s="44">
        <v>-1239</v>
      </c>
      <c r="E213" s="44">
        <v>0</v>
      </c>
      <c r="F213" s="44">
        <f t="shared" si="3"/>
        <v>29909</v>
      </c>
    </row>
    <row r="214" spans="1:6" x14ac:dyDescent="0.25">
      <c r="A214" s="9">
        <v>211</v>
      </c>
      <c r="B214" s="24" t="s">
        <v>225</v>
      </c>
      <c r="C214" s="44">
        <v>13524</v>
      </c>
      <c r="D214" s="44">
        <v>-560</v>
      </c>
      <c r="E214" s="44">
        <v>0</v>
      </c>
      <c r="F214" s="44">
        <f t="shared" si="3"/>
        <v>13524</v>
      </c>
    </row>
    <row r="215" spans="1:6" x14ac:dyDescent="0.25">
      <c r="A215" s="9">
        <v>212</v>
      </c>
      <c r="B215" s="24" t="s">
        <v>226</v>
      </c>
      <c r="C215" s="44">
        <v>14460</v>
      </c>
      <c r="D215" s="44">
        <v>-599</v>
      </c>
      <c r="E215" s="44">
        <v>0</v>
      </c>
      <c r="F215" s="44">
        <f t="shared" si="3"/>
        <v>14460</v>
      </c>
    </row>
    <row r="216" spans="1:6" x14ac:dyDescent="0.25">
      <c r="A216" s="9">
        <v>213</v>
      </c>
      <c r="B216" s="24" t="s">
        <v>227</v>
      </c>
      <c r="C216" s="44">
        <v>21048</v>
      </c>
      <c r="D216" s="44">
        <v>-872</v>
      </c>
      <c r="E216" s="44">
        <v>0</v>
      </c>
      <c r="F216" s="44">
        <f t="shared" si="3"/>
        <v>21048</v>
      </c>
    </row>
    <row r="217" spans="1:6" x14ac:dyDescent="0.25">
      <c r="A217" s="9">
        <v>214</v>
      </c>
      <c r="B217" s="24" t="s">
        <v>228</v>
      </c>
      <c r="C217" s="44">
        <v>11643</v>
      </c>
      <c r="D217" s="44">
        <v>-482</v>
      </c>
      <c r="E217" s="44">
        <v>1502</v>
      </c>
      <c r="F217" s="44">
        <f t="shared" si="3"/>
        <v>13145</v>
      </c>
    </row>
    <row r="218" spans="1:6" x14ac:dyDescent="0.25">
      <c r="A218" s="9">
        <v>215</v>
      </c>
      <c r="B218" s="24" t="s">
        <v>229</v>
      </c>
      <c r="C218" s="44">
        <v>6056</v>
      </c>
      <c r="D218" s="44">
        <v>-251</v>
      </c>
      <c r="E218" s="44">
        <v>978</v>
      </c>
      <c r="F218" s="44">
        <f t="shared" si="3"/>
        <v>7034</v>
      </c>
    </row>
    <row r="219" spans="1:6" x14ac:dyDescent="0.25">
      <c r="A219" s="9">
        <v>216</v>
      </c>
      <c r="B219" s="24" t="s">
        <v>230</v>
      </c>
      <c r="C219" s="44">
        <v>6503</v>
      </c>
      <c r="D219" s="44">
        <v>-269</v>
      </c>
      <c r="E219" s="44">
        <v>0</v>
      </c>
      <c r="F219" s="44">
        <f t="shared" si="3"/>
        <v>6503</v>
      </c>
    </row>
    <row r="220" spans="1:6" x14ac:dyDescent="0.25">
      <c r="A220" s="11">
        <v>217</v>
      </c>
      <c r="B220" s="24" t="s">
        <v>231</v>
      </c>
      <c r="C220" s="44">
        <v>19251</v>
      </c>
      <c r="D220" s="44">
        <v>-797</v>
      </c>
      <c r="E220" s="44">
        <v>1836</v>
      </c>
      <c r="F220" s="44">
        <f t="shared" si="3"/>
        <v>21087</v>
      </c>
    </row>
    <row r="221" spans="1:6" x14ac:dyDescent="0.25">
      <c r="A221" s="9">
        <v>218</v>
      </c>
      <c r="B221" s="24" t="s">
        <v>232</v>
      </c>
      <c r="C221" s="44">
        <v>6128</v>
      </c>
      <c r="D221" s="44">
        <v>-254</v>
      </c>
      <c r="E221" s="44">
        <v>683</v>
      </c>
      <c r="F221" s="44">
        <f t="shared" si="3"/>
        <v>6811</v>
      </c>
    </row>
    <row r="222" spans="1:6" x14ac:dyDescent="0.25">
      <c r="A222" s="9">
        <v>219</v>
      </c>
      <c r="B222" s="24" t="s">
        <v>233</v>
      </c>
      <c r="C222" s="44">
        <v>17167</v>
      </c>
      <c r="D222" s="44">
        <v>-711</v>
      </c>
      <c r="E222" s="44">
        <v>4171</v>
      </c>
      <c r="F222" s="44">
        <f t="shared" si="3"/>
        <v>21338</v>
      </c>
    </row>
    <row r="223" spans="1:6" x14ac:dyDescent="0.25">
      <c r="A223" s="9">
        <v>220</v>
      </c>
      <c r="B223" s="24" t="s">
        <v>234</v>
      </c>
      <c r="C223" s="44">
        <v>18613</v>
      </c>
      <c r="D223" s="44">
        <v>-771</v>
      </c>
      <c r="E223" s="44">
        <v>5886</v>
      </c>
      <c r="F223" s="44">
        <f t="shared" si="3"/>
        <v>24499</v>
      </c>
    </row>
    <row r="224" spans="1:6" x14ac:dyDescent="0.25">
      <c r="A224" s="9">
        <v>221</v>
      </c>
      <c r="B224" s="24" t="s">
        <v>235</v>
      </c>
      <c r="C224" s="44">
        <v>6343</v>
      </c>
      <c r="D224" s="44">
        <v>-263</v>
      </c>
      <c r="E224" s="44">
        <v>1369</v>
      </c>
      <c r="F224" s="44">
        <f t="shared" si="3"/>
        <v>7712</v>
      </c>
    </row>
    <row r="225" spans="1:6" x14ac:dyDescent="0.25">
      <c r="A225" s="9">
        <v>222</v>
      </c>
      <c r="B225" s="24" t="s">
        <v>236</v>
      </c>
      <c r="C225" s="44">
        <v>8068</v>
      </c>
      <c r="D225" s="44">
        <v>-334</v>
      </c>
      <c r="E225" s="44">
        <v>1961</v>
      </c>
      <c r="F225" s="44">
        <f t="shared" si="3"/>
        <v>10029</v>
      </c>
    </row>
    <row r="226" spans="1:6" x14ac:dyDescent="0.25">
      <c r="A226" s="9">
        <v>223</v>
      </c>
      <c r="B226" s="24" t="s">
        <v>237</v>
      </c>
      <c r="C226" s="44">
        <v>5191</v>
      </c>
      <c r="D226" s="44">
        <v>-215</v>
      </c>
      <c r="E226" s="44">
        <v>161</v>
      </c>
      <c r="F226" s="44">
        <f t="shared" si="3"/>
        <v>5352</v>
      </c>
    </row>
    <row r="227" spans="1:6" x14ac:dyDescent="0.25">
      <c r="A227" s="9">
        <v>224</v>
      </c>
      <c r="B227" s="24" t="s">
        <v>238</v>
      </c>
      <c r="C227" s="44">
        <v>2940</v>
      </c>
      <c r="D227" s="44">
        <v>-122</v>
      </c>
      <c r="E227" s="44">
        <v>159</v>
      </c>
      <c r="F227" s="44">
        <f t="shared" si="3"/>
        <v>3099</v>
      </c>
    </row>
    <row r="228" spans="1:6" x14ac:dyDescent="0.25">
      <c r="A228" s="9">
        <v>225</v>
      </c>
      <c r="B228" s="24" t="s">
        <v>239</v>
      </c>
      <c r="C228" s="44">
        <v>29957</v>
      </c>
      <c r="D228" s="44">
        <v>-1241</v>
      </c>
      <c r="E228" s="44">
        <v>0</v>
      </c>
      <c r="F228" s="44">
        <f t="shared" si="3"/>
        <v>29957</v>
      </c>
    </row>
    <row r="229" spans="1:6" x14ac:dyDescent="0.25">
      <c r="A229" s="9">
        <v>226</v>
      </c>
      <c r="B229" s="24" t="s">
        <v>240</v>
      </c>
      <c r="C229" s="44">
        <v>26437</v>
      </c>
      <c r="D229" s="44">
        <v>-1095</v>
      </c>
      <c r="E229" s="44">
        <v>3104</v>
      </c>
      <c r="F229" s="44">
        <f t="shared" si="3"/>
        <v>29541</v>
      </c>
    </row>
    <row r="230" spans="1:6" x14ac:dyDescent="0.25">
      <c r="A230" s="9">
        <v>227</v>
      </c>
      <c r="B230" s="24" t="s">
        <v>241</v>
      </c>
      <c r="C230" s="44">
        <v>172037</v>
      </c>
      <c r="D230" s="44">
        <v>-7124</v>
      </c>
      <c r="E230" s="44">
        <v>22406</v>
      </c>
      <c r="F230" s="44">
        <f t="shared" si="3"/>
        <v>194443</v>
      </c>
    </row>
    <row r="231" spans="1:6" x14ac:dyDescent="0.25">
      <c r="A231" s="9">
        <v>228</v>
      </c>
      <c r="B231" s="24" t="s">
        <v>242</v>
      </c>
      <c r="C231" s="44">
        <v>3975</v>
      </c>
      <c r="D231" s="44">
        <v>-165</v>
      </c>
      <c r="E231" s="44">
        <v>0</v>
      </c>
      <c r="F231" s="44">
        <f t="shared" si="3"/>
        <v>3975</v>
      </c>
    </row>
    <row r="232" spans="1:6" x14ac:dyDescent="0.25">
      <c r="A232" s="9">
        <v>229</v>
      </c>
      <c r="B232" s="24" t="s">
        <v>243</v>
      </c>
      <c r="C232" s="44">
        <v>48286</v>
      </c>
      <c r="D232" s="44">
        <v>-2000</v>
      </c>
      <c r="E232" s="44">
        <v>6497</v>
      </c>
      <c r="F232" s="44">
        <f t="shared" si="3"/>
        <v>54783</v>
      </c>
    </row>
    <row r="233" spans="1:6" x14ac:dyDescent="0.25">
      <c r="A233" s="9">
        <v>230</v>
      </c>
      <c r="B233" s="24" t="s">
        <v>244</v>
      </c>
      <c r="C233" s="44">
        <v>8334</v>
      </c>
      <c r="D233" s="44">
        <v>-345</v>
      </c>
      <c r="E233" s="44">
        <v>1267</v>
      </c>
      <c r="F233" s="44">
        <f t="shared" si="3"/>
        <v>9601</v>
      </c>
    </row>
    <row r="234" spans="1:6" x14ac:dyDescent="0.25">
      <c r="A234" s="9">
        <v>231</v>
      </c>
      <c r="B234" s="24" t="s">
        <v>245</v>
      </c>
      <c r="C234" s="44">
        <v>20797</v>
      </c>
      <c r="D234" s="44">
        <v>-861</v>
      </c>
      <c r="E234" s="44">
        <v>0</v>
      </c>
      <c r="F234" s="44">
        <f t="shared" si="3"/>
        <v>20797</v>
      </c>
    </row>
    <row r="235" spans="1:6" x14ac:dyDescent="0.25">
      <c r="A235" s="9">
        <v>232</v>
      </c>
      <c r="B235" s="24" t="s">
        <v>246</v>
      </c>
      <c r="C235" s="44">
        <v>118957</v>
      </c>
      <c r="D235" s="44">
        <v>-4926</v>
      </c>
      <c r="E235" s="44">
        <v>25933</v>
      </c>
      <c r="F235" s="44">
        <f t="shared" si="3"/>
        <v>144890</v>
      </c>
    </row>
    <row r="236" spans="1:6" x14ac:dyDescent="0.25">
      <c r="A236" s="9">
        <v>233</v>
      </c>
      <c r="B236" s="24" t="s">
        <v>247</v>
      </c>
      <c r="C236" s="44">
        <v>22250</v>
      </c>
      <c r="D236" s="44">
        <v>-921</v>
      </c>
      <c r="E236" s="44">
        <v>0</v>
      </c>
      <c r="F236" s="44">
        <f t="shared" si="3"/>
        <v>22250</v>
      </c>
    </row>
    <row r="237" spans="1:6" x14ac:dyDescent="0.25">
      <c r="A237" s="9">
        <v>234</v>
      </c>
      <c r="B237" s="24" t="s">
        <v>248</v>
      </c>
      <c r="C237" s="44">
        <v>35600</v>
      </c>
      <c r="D237" s="44">
        <v>-1474</v>
      </c>
      <c r="E237" s="44">
        <v>0</v>
      </c>
      <c r="F237" s="44">
        <f t="shared" si="3"/>
        <v>35600</v>
      </c>
    </row>
    <row r="238" spans="1:6" x14ac:dyDescent="0.25">
      <c r="A238" s="9">
        <v>235</v>
      </c>
      <c r="B238" s="24" t="s">
        <v>249</v>
      </c>
      <c r="C238" s="44">
        <v>19929</v>
      </c>
      <c r="D238" s="44">
        <v>-825</v>
      </c>
      <c r="E238" s="44">
        <v>8123</v>
      </c>
      <c r="F238" s="44">
        <f t="shared" si="3"/>
        <v>28052</v>
      </c>
    </row>
    <row r="239" spans="1:6" x14ac:dyDescent="0.25">
      <c r="A239" s="9">
        <v>236</v>
      </c>
      <c r="B239" s="24" t="s">
        <v>250</v>
      </c>
      <c r="C239" s="44">
        <v>7867</v>
      </c>
      <c r="D239" s="44">
        <v>-326</v>
      </c>
      <c r="E239" s="44">
        <v>3391</v>
      </c>
      <c r="F239" s="44">
        <f t="shared" si="3"/>
        <v>11258</v>
      </c>
    </row>
    <row r="240" spans="1:6" x14ac:dyDescent="0.25">
      <c r="A240" s="9">
        <v>237</v>
      </c>
      <c r="B240" s="24" t="s">
        <v>251</v>
      </c>
      <c r="C240" s="44">
        <v>14233</v>
      </c>
      <c r="D240" s="44">
        <v>-589</v>
      </c>
      <c r="E240" s="44">
        <v>1284</v>
      </c>
      <c r="F240" s="44">
        <f t="shared" si="3"/>
        <v>15517</v>
      </c>
    </row>
    <row r="241" spans="1:6" x14ac:dyDescent="0.25">
      <c r="A241" s="9">
        <v>238</v>
      </c>
      <c r="B241" s="24" t="s">
        <v>252</v>
      </c>
      <c r="C241" s="44">
        <v>4740</v>
      </c>
      <c r="D241" s="44">
        <v>-196</v>
      </c>
      <c r="E241" s="44">
        <v>1506</v>
      </c>
      <c r="F241" s="44">
        <f t="shared" si="3"/>
        <v>6246</v>
      </c>
    </row>
    <row r="242" spans="1:6" x14ac:dyDescent="0.25">
      <c r="A242" s="9">
        <v>239</v>
      </c>
      <c r="B242" s="24" t="s">
        <v>253</v>
      </c>
      <c r="C242" s="44">
        <v>9193</v>
      </c>
      <c r="D242" s="44">
        <v>-381</v>
      </c>
      <c r="E242" s="44">
        <v>1173</v>
      </c>
      <c r="F242" s="44">
        <f t="shared" si="3"/>
        <v>10366</v>
      </c>
    </row>
    <row r="243" spans="1:6" x14ac:dyDescent="0.25">
      <c r="A243" s="9">
        <v>240</v>
      </c>
      <c r="B243" s="24" t="s">
        <v>254</v>
      </c>
      <c r="C243" s="44">
        <v>11284</v>
      </c>
      <c r="D243" s="44">
        <v>-467</v>
      </c>
      <c r="E243" s="44">
        <v>0</v>
      </c>
      <c r="F243" s="44">
        <f t="shared" si="3"/>
        <v>11284</v>
      </c>
    </row>
    <row r="244" spans="1:6" x14ac:dyDescent="0.25">
      <c r="A244" s="9">
        <v>241</v>
      </c>
      <c r="B244" s="24" t="s">
        <v>255</v>
      </c>
      <c r="C244" s="44">
        <v>7437</v>
      </c>
      <c r="D244" s="44">
        <v>-308</v>
      </c>
      <c r="E244" s="44">
        <v>1113</v>
      </c>
      <c r="F244" s="44">
        <f t="shared" si="3"/>
        <v>8550</v>
      </c>
    </row>
    <row r="245" spans="1:6" x14ac:dyDescent="0.25">
      <c r="A245" s="9">
        <v>242</v>
      </c>
      <c r="B245" s="24" t="s">
        <v>256</v>
      </c>
      <c r="C245" s="44">
        <v>60548</v>
      </c>
      <c r="D245" s="44">
        <v>-2507</v>
      </c>
      <c r="E245" s="44">
        <v>0</v>
      </c>
      <c r="F245" s="44">
        <f t="shared" si="3"/>
        <v>60548</v>
      </c>
    </row>
    <row r="246" spans="1:6" x14ac:dyDescent="0.25">
      <c r="A246" s="9">
        <v>243</v>
      </c>
      <c r="B246" s="24" t="s">
        <v>257</v>
      </c>
      <c r="C246" s="44">
        <v>21135</v>
      </c>
      <c r="D246" s="44">
        <v>-875</v>
      </c>
      <c r="E246" s="44">
        <v>2028</v>
      </c>
      <c r="F246" s="44">
        <f t="shared" si="3"/>
        <v>23163</v>
      </c>
    </row>
    <row r="247" spans="1:6" x14ac:dyDescent="0.25">
      <c r="A247" s="9">
        <v>244</v>
      </c>
      <c r="B247" s="24" t="s">
        <v>258</v>
      </c>
      <c r="C247" s="44">
        <v>18595</v>
      </c>
      <c r="D247" s="44">
        <v>-770</v>
      </c>
      <c r="E247" s="44">
        <v>0</v>
      </c>
      <c r="F247" s="44">
        <f t="shared" si="3"/>
        <v>18595</v>
      </c>
    </row>
    <row r="248" spans="1:6" x14ac:dyDescent="0.25">
      <c r="A248" s="9">
        <v>245</v>
      </c>
      <c r="B248" s="24" t="s">
        <v>259</v>
      </c>
      <c r="C248" s="44">
        <v>6464</v>
      </c>
      <c r="D248" s="44">
        <v>-268</v>
      </c>
      <c r="E248" s="44">
        <v>141</v>
      </c>
      <c r="F248" s="44">
        <f t="shared" si="3"/>
        <v>6605</v>
      </c>
    </row>
    <row r="249" spans="1:6" x14ac:dyDescent="0.25">
      <c r="A249" s="9">
        <v>246</v>
      </c>
      <c r="B249" s="24" t="s">
        <v>260</v>
      </c>
      <c r="C249" s="44">
        <v>3241</v>
      </c>
      <c r="D249" s="44">
        <v>-134</v>
      </c>
      <c r="E249" s="44">
        <v>0</v>
      </c>
      <c r="F249" s="44">
        <f t="shared" si="3"/>
        <v>3241</v>
      </c>
    </row>
    <row r="250" spans="1:6" x14ac:dyDescent="0.25">
      <c r="A250" s="9">
        <v>247</v>
      </c>
      <c r="B250" s="24" t="s">
        <v>261</v>
      </c>
      <c r="C250" s="44">
        <v>14547</v>
      </c>
      <c r="D250" s="44">
        <v>-602</v>
      </c>
      <c r="E250" s="44">
        <v>1469</v>
      </c>
      <c r="F250" s="44">
        <f t="shared" si="3"/>
        <v>16016</v>
      </c>
    </row>
    <row r="251" spans="1:6" x14ac:dyDescent="0.25">
      <c r="A251" s="9">
        <v>248</v>
      </c>
      <c r="B251" s="24" t="s">
        <v>262</v>
      </c>
      <c r="C251" s="44">
        <v>88692</v>
      </c>
      <c r="D251" s="44">
        <v>-3673</v>
      </c>
      <c r="E251" s="44">
        <v>0</v>
      </c>
      <c r="F251" s="44">
        <f t="shared" si="3"/>
        <v>88692</v>
      </c>
    </row>
    <row r="252" spans="1:6" x14ac:dyDescent="0.25">
      <c r="A252" s="9">
        <v>249</v>
      </c>
      <c r="B252" s="24" t="s">
        <v>263</v>
      </c>
      <c r="C252" s="44">
        <v>17760</v>
      </c>
      <c r="D252" s="44">
        <v>-735</v>
      </c>
      <c r="E252" s="44">
        <v>0</v>
      </c>
      <c r="F252" s="44">
        <f t="shared" si="3"/>
        <v>17760</v>
      </c>
    </row>
    <row r="253" spans="1:6" x14ac:dyDescent="0.25">
      <c r="A253" s="9">
        <v>250</v>
      </c>
      <c r="B253" s="24" t="s">
        <v>264</v>
      </c>
      <c r="C253" s="44">
        <v>8633</v>
      </c>
      <c r="D253" s="44">
        <v>-357</v>
      </c>
      <c r="E253" s="44">
        <v>903</v>
      </c>
      <c r="F253" s="44">
        <f t="shared" si="3"/>
        <v>9536</v>
      </c>
    </row>
    <row r="254" spans="1:6" x14ac:dyDescent="0.25">
      <c r="A254" s="9">
        <v>251</v>
      </c>
      <c r="B254" s="24" t="s">
        <v>265</v>
      </c>
      <c r="C254" s="44">
        <v>5719</v>
      </c>
      <c r="D254" s="44">
        <v>-237</v>
      </c>
      <c r="E254" s="44">
        <v>0</v>
      </c>
      <c r="F254" s="44">
        <f t="shared" si="3"/>
        <v>5719</v>
      </c>
    </row>
    <row r="255" spans="1:6" x14ac:dyDescent="0.25">
      <c r="A255" s="9">
        <v>252</v>
      </c>
      <c r="B255" s="24" t="s">
        <v>266</v>
      </c>
      <c r="C255" s="44">
        <v>10159</v>
      </c>
      <c r="D255" s="44">
        <v>-421</v>
      </c>
      <c r="E255" s="44">
        <v>0</v>
      </c>
      <c r="F255" s="44">
        <f t="shared" si="3"/>
        <v>10159</v>
      </c>
    </row>
    <row r="256" spans="1:6" x14ac:dyDescent="0.25">
      <c r="A256" s="9">
        <v>253</v>
      </c>
      <c r="B256" s="24" t="s">
        <v>267</v>
      </c>
      <c r="C256" s="44">
        <v>10556</v>
      </c>
      <c r="D256" s="44">
        <v>-437</v>
      </c>
      <c r="E256" s="44">
        <v>0</v>
      </c>
      <c r="F256" s="44">
        <f t="shared" si="3"/>
        <v>10556</v>
      </c>
    </row>
    <row r="257" spans="1:6" x14ac:dyDescent="0.25">
      <c r="A257" s="9">
        <v>254</v>
      </c>
      <c r="B257" s="24" t="s">
        <v>268</v>
      </c>
      <c r="C257" s="44">
        <v>17293</v>
      </c>
      <c r="D257" s="44">
        <v>-716</v>
      </c>
      <c r="E257" s="44">
        <v>4153</v>
      </c>
      <c r="F257" s="44">
        <f t="shared" si="3"/>
        <v>21446</v>
      </c>
    </row>
    <row r="258" spans="1:6" x14ac:dyDescent="0.25">
      <c r="A258" s="9">
        <v>255</v>
      </c>
      <c r="B258" s="24" t="s">
        <v>269</v>
      </c>
      <c r="C258" s="44">
        <v>10045</v>
      </c>
      <c r="D258" s="44">
        <v>-416</v>
      </c>
      <c r="E258" s="44">
        <v>0</v>
      </c>
      <c r="F258" s="44">
        <f t="shared" si="3"/>
        <v>10045</v>
      </c>
    </row>
    <row r="259" spans="1:6" x14ac:dyDescent="0.25">
      <c r="A259" s="9">
        <v>256</v>
      </c>
      <c r="B259" s="24" t="s">
        <v>270</v>
      </c>
      <c r="C259" s="44">
        <v>2366</v>
      </c>
      <c r="D259" s="44">
        <v>-98</v>
      </c>
      <c r="E259" s="44">
        <v>87</v>
      </c>
      <c r="F259" s="44">
        <f t="shared" si="3"/>
        <v>2453</v>
      </c>
    </row>
    <row r="260" spans="1:6" x14ac:dyDescent="0.25">
      <c r="A260" s="9">
        <v>257</v>
      </c>
      <c r="B260" s="24" t="s">
        <v>271</v>
      </c>
      <c r="C260" s="44">
        <v>5438</v>
      </c>
      <c r="D260" s="44">
        <v>-225</v>
      </c>
      <c r="E260" s="44">
        <v>1351</v>
      </c>
      <c r="F260" s="44">
        <f t="shared" si="3"/>
        <v>6789</v>
      </c>
    </row>
    <row r="261" spans="1:6" x14ac:dyDescent="0.25">
      <c r="A261" s="9">
        <v>258</v>
      </c>
      <c r="B261" s="24" t="s">
        <v>272</v>
      </c>
      <c r="C261" s="44">
        <v>14279</v>
      </c>
      <c r="D261" s="44">
        <v>-591</v>
      </c>
      <c r="E261" s="44">
        <v>472</v>
      </c>
      <c r="F261" s="44">
        <f t="shared" ref="F261:F324" si="4">+C261+E261</f>
        <v>14751</v>
      </c>
    </row>
    <row r="262" spans="1:6" x14ac:dyDescent="0.25">
      <c r="A262" s="9">
        <v>259</v>
      </c>
      <c r="B262" s="24" t="s">
        <v>273</v>
      </c>
      <c r="C262" s="44">
        <v>12991</v>
      </c>
      <c r="D262" s="44">
        <v>-538</v>
      </c>
      <c r="E262" s="44">
        <v>3492</v>
      </c>
      <c r="F262" s="44">
        <f t="shared" si="4"/>
        <v>16483</v>
      </c>
    </row>
    <row r="263" spans="1:6" x14ac:dyDescent="0.25">
      <c r="A263" s="9">
        <v>260</v>
      </c>
      <c r="B263" s="24" t="s">
        <v>274</v>
      </c>
      <c r="C263" s="44">
        <v>11896</v>
      </c>
      <c r="D263" s="44">
        <v>-493</v>
      </c>
      <c r="E263" s="44">
        <v>2332</v>
      </c>
      <c r="F263" s="44">
        <f t="shared" si="4"/>
        <v>14228</v>
      </c>
    </row>
    <row r="264" spans="1:6" x14ac:dyDescent="0.25">
      <c r="A264" s="9">
        <v>261</v>
      </c>
      <c r="B264" s="24" t="s">
        <v>275</v>
      </c>
      <c r="C264" s="44">
        <v>40216</v>
      </c>
      <c r="D264" s="44">
        <v>-1665</v>
      </c>
      <c r="E264" s="44">
        <v>0</v>
      </c>
      <c r="F264" s="44">
        <f t="shared" si="4"/>
        <v>40216</v>
      </c>
    </row>
    <row r="265" spans="1:6" x14ac:dyDescent="0.25">
      <c r="A265" s="9">
        <v>262</v>
      </c>
      <c r="B265" s="24" t="s">
        <v>276</v>
      </c>
      <c r="C265" s="44">
        <v>8519</v>
      </c>
      <c r="D265" s="44">
        <v>-353</v>
      </c>
      <c r="E265" s="44">
        <v>1252</v>
      </c>
      <c r="F265" s="44">
        <f t="shared" si="4"/>
        <v>9771</v>
      </c>
    </row>
    <row r="266" spans="1:6" x14ac:dyDescent="0.25">
      <c r="A266" s="9">
        <v>263</v>
      </c>
      <c r="B266" s="24" t="s">
        <v>277</v>
      </c>
      <c r="C266" s="44">
        <v>17965</v>
      </c>
      <c r="D266" s="44">
        <v>-744</v>
      </c>
      <c r="E266" s="44">
        <v>7088</v>
      </c>
      <c r="F266" s="44">
        <f t="shared" si="4"/>
        <v>25053</v>
      </c>
    </row>
    <row r="267" spans="1:6" x14ac:dyDescent="0.25">
      <c r="A267" s="9">
        <v>264</v>
      </c>
      <c r="B267" s="24" t="s">
        <v>278</v>
      </c>
      <c r="C267" s="44">
        <v>11085</v>
      </c>
      <c r="D267" s="44">
        <v>-459</v>
      </c>
      <c r="E267" s="44">
        <v>2339</v>
      </c>
      <c r="F267" s="44">
        <f t="shared" si="4"/>
        <v>13424</v>
      </c>
    </row>
    <row r="268" spans="1:6" x14ac:dyDescent="0.25">
      <c r="A268" s="9">
        <v>265</v>
      </c>
      <c r="B268" s="24" t="s">
        <v>279</v>
      </c>
      <c r="C268" s="44">
        <v>42656</v>
      </c>
      <c r="D268" s="44">
        <v>-1766</v>
      </c>
      <c r="E268" s="44">
        <v>0</v>
      </c>
      <c r="F268" s="44">
        <f t="shared" si="4"/>
        <v>42656</v>
      </c>
    </row>
    <row r="269" spans="1:6" x14ac:dyDescent="0.25">
      <c r="A269" s="9">
        <v>266</v>
      </c>
      <c r="B269" s="24" t="s">
        <v>280</v>
      </c>
      <c r="C269" s="44">
        <v>47112</v>
      </c>
      <c r="D269" s="44">
        <v>-1951</v>
      </c>
      <c r="E269" s="44">
        <v>3324</v>
      </c>
      <c r="F269" s="44">
        <f t="shared" si="4"/>
        <v>50436</v>
      </c>
    </row>
    <row r="270" spans="1:6" x14ac:dyDescent="0.25">
      <c r="A270" s="9">
        <v>267</v>
      </c>
      <c r="B270" s="24" t="s">
        <v>281</v>
      </c>
      <c r="C270" s="44">
        <v>1387</v>
      </c>
      <c r="D270" s="44">
        <v>-57</v>
      </c>
      <c r="E270" s="44">
        <v>135</v>
      </c>
      <c r="F270" s="44">
        <f t="shared" si="4"/>
        <v>1522</v>
      </c>
    </row>
    <row r="271" spans="1:6" x14ac:dyDescent="0.25">
      <c r="A271" s="9">
        <v>268</v>
      </c>
      <c r="B271" s="24" t="s">
        <v>282</v>
      </c>
      <c r="C271" s="44">
        <v>7944</v>
      </c>
      <c r="D271" s="44">
        <v>-329</v>
      </c>
      <c r="E271" s="44">
        <v>1804</v>
      </c>
      <c r="F271" s="44">
        <f t="shared" si="4"/>
        <v>9748</v>
      </c>
    </row>
    <row r="272" spans="1:6" x14ac:dyDescent="0.25">
      <c r="A272" s="9">
        <v>269</v>
      </c>
      <c r="B272" s="24" t="s">
        <v>283</v>
      </c>
      <c r="C272" s="44">
        <v>20556</v>
      </c>
      <c r="D272" s="44">
        <v>-851</v>
      </c>
      <c r="E272" s="44">
        <v>0</v>
      </c>
      <c r="F272" s="44">
        <f t="shared" si="4"/>
        <v>20556</v>
      </c>
    </row>
    <row r="273" spans="1:6" x14ac:dyDescent="0.25">
      <c r="A273" s="9">
        <v>270</v>
      </c>
      <c r="B273" s="24" t="s">
        <v>284</v>
      </c>
      <c r="C273" s="44">
        <v>16908</v>
      </c>
      <c r="D273" s="44">
        <v>-700</v>
      </c>
      <c r="E273" s="44">
        <v>2440</v>
      </c>
      <c r="F273" s="44">
        <f t="shared" si="4"/>
        <v>19348</v>
      </c>
    </row>
    <row r="274" spans="1:6" x14ac:dyDescent="0.25">
      <c r="A274" s="9">
        <v>271</v>
      </c>
      <c r="B274" s="24" t="s">
        <v>285</v>
      </c>
      <c r="C274" s="44">
        <v>13128</v>
      </c>
      <c r="D274" s="44">
        <v>-544</v>
      </c>
      <c r="E274" s="44">
        <v>0</v>
      </c>
      <c r="F274" s="44">
        <f t="shared" si="4"/>
        <v>13128</v>
      </c>
    </row>
    <row r="275" spans="1:6" x14ac:dyDescent="0.25">
      <c r="A275" s="9">
        <v>272</v>
      </c>
      <c r="B275" s="24" t="s">
        <v>286</v>
      </c>
      <c r="C275" s="44">
        <v>43295</v>
      </c>
      <c r="D275" s="44">
        <v>-1793</v>
      </c>
      <c r="E275" s="44">
        <v>4515</v>
      </c>
      <c r="F275" s="44">
        <f t="shared" si="4"/>
        <v>47810</v>
      </c>
    </row>
    <row r="276" spans="1:6" x14ac:dyDescent="0.25">
      <c r="A276" s="9">
        <v>273</v>
      </c>
      <c r="B276" s="24" t="s">
        <v>287</v>
      </c>
      <c r="C276" s="44">
        <v>18063</v>
      </c>
      <c r="D276" s="44">
        <v>-748</v>
      </c>
      <c r="E276" s="44">
        <v>3477</v>
      </c>
      <c r="F276" s="44">
        <f t="shared" si="4"/>
        <v>21540</v>
      </c>
    </row>
    <row r="277" spans="1:6" x14ac:dyDescent="0.25">
      <c r="A277" s="9">
        <v>274</v>
      </c>
      <c r="B277" s="24" t="s">
        <v>288</v>
      </c>
      <c r="C277" s="44">
        <v>6241</v>
      </c>
      <c r="D277" s="44">
        <v>-258</v>
      </c>
      <c r="E277" s="44">
        <v>0</v>
      </c>
      <c r="F277" s="44">
        <f t="shared" si="4"/>
        <v>6241</v>
      </c>
    </row>
    <row r="278" spans="1:6" x14ac:dyDescent="0.25">
      <c r="A278" s="9">
        <v>275</v>
      </c>
      <c r="B278" s="24" t="s">
        <v>289</v>
      </c>
      <c r="C278" s="44">
        <v>40303</v>
      </c>
      <c r="D278" s="44">
        <v>-1669</v>
      </c>
      <c r="E278" s="44">
        <v>0</v>
      </c>
      <c r="F278" s="44">
        <f t="shared" si="4"/>
        <v>40303</v>
      </c>
    </row>
    <row r="279" spans="1:6" x14ac:dyDescent="0.25">
      <c r="A279" s="9">
        <v>276</v>
      </c>
      <c r="B279" s="24" t="s">
        <v>290</v>
      </c>
      <c r="C279" s="44">
        <v>4949</v>
      </c>
      <c r="D279" s="44">
        <v>-205</v>
      </c>
      <c r="E279" s="44">
        <v>437</v>
      </c>
      <c r="F279" s="44">
        <f t="shared" si="4"/>
        <v>5386</v>
      </c>
    </row>
    <row r="280" spans="1:6" x14ac:dyDescent="0.25">
      <c r="A280" s="9">
        <v>277</v>
      </c>
      <c r="B280" s="24" t="s">
        <v>291</v>
      </c>
      <c r="C280" s="44">
        <v>73245</v>
      </c>
      <c r="D280" s="44">
        <v>-3033</v>
      </c>
      <c r="E280" s="44">
        <v>7141</v>
      </c>
      <c r="F280" s="44">
        <f t="shared" si="4"/>
        <v>80386</v>
      </c>
    </row>
    <row r="281" spans="1:6" x14ac:dyDescent="0.25">
      <c r="A281" s="9">
        <v>278</v>
      </c>
      <c r="B281" s="24" t="s">
        <v>292</v>
      </c>
      <c r="C281" s="44">
        <v>229226</v>
      </c>
      <c r="D281" s="44">
        <v>-9492</v>
      </c>
      <c r="E281" s="44">
        <v>48197</v>
      </c>
      <c r="F281" s="44">
        <f t="shared" si="4"/>
        <v>277423</v>
      </c>
    </row>
    <row r="282" spans="1:6" x14ac:dyDescent="0.25">
      <c r="A282" s="9">
        <v>279</v>
      </c>
      <c r="B282" s="24" t="s">
        <v>293</v>
      </c>
      <c r="C282" s="44">
        <v>13730</v>
      </c>
      <c r="D282" s="44">
        <v>-569</v>
      </c>
      <c r="E282" s="44">
        <v>0</v>
      </c>
      <c r="F282" s="44">
        <f t="shared" si="4"/>
        <v>13730</v>
      </c>
    </row>
    <row r="283" spans="1:6" x14ac:dyDescent="0.25">
      <c r="A283" s="9">
        <v>280</v>
      </c>
      <c r="B283" s="24" t="s">
        <v>294</v>
      </c>
      <c r="C283" s="44">
        <v>15998</v>
      </c>
      <c r="D283" s="44">
        <v>-662</v>
      </c>
      <c r="E283" s="44">
        <v>1748</v>
      </c>
      <c r="F283" s="44">
        <f t="shared" si="4"/>
        <v>17746</v>
      </c>
    </row>
    <row r="284" spans="1:6" x14ac:dyDescent="0.25">
      <c r="A284" s="9">
        <v>281</v>
      </c>
      <c r="B284" s="24" t="s">
        <v>295</v>
      </c>
      <c r="C284" s="44">
        <v>3064</v>
      </c>
      <c r="D284" s="44">
        <v>-127</v>
      </c>
      <c r="E284" s="44">
        <v>246</v>
      </c>
      <c r="F284" s="44">
        <f t="shared" si="4"/>
        <v>3310</v>
      </c>
    </row>
    <row r="285" spans="1:6" x14ac:dyDescent="0.25">
      <c r="A285" s="9">
        <v>282</v>
      </c>
      <c r="B285" s="24" t="s">
        <v>296</v>
      </c>
      <c r="C285" s="44">
        <v>3746</v>
      </c>
      <c r="D285" s="44">
        <v>-155</v>
      </c>
      <c r="E285" s="44">
        <v>0</v>
      </c>
      <c r="F285" s="44">
        <f t="shared" si="4"/>
        <v>3746</v>
      </c>
    </row>
    <row r="286" spans="1:6" x14ac:dyDescent="0.25">
      <c r="A286" s="9">
        <v>283</v>
      </c>
      <c r="B286" s="24" t="s">
        <v>297</v>
      </c>
      <c r="C286" s="44">
        <v>13116</v>
      </c>
      <c r="D286" s="44">
        <v>-543</v>
      </c>
      <c r="E286" s="44">
        <v>1696</v>
      </c>
      <c r="F286" s="44">
        <f t="shared" si="4"/>
        <v>14812</v>
      </c>
    </row>
    <row r="287" spans="1:6" x14ac:dyDescent="0.25">
      <c r="A287" s="9">
        <v>284</v>
      </c>
      <c r="B287" s="24" t="s">
        <v>298</v>
      </c>
      <c r="C287" s="44">
        <v>20256</v>
      </c>
      <c r="D287" s="44">
        <v>-839</v>
      </c>
      <c r="E287" s="44">
        <v>2381</v>
      </c>
      <c r="F287" s="44">
        <f t="shared" si="4"/>
        <v>22637</v>
      </c>
    </row>
    <row r="288" spans="1:6" x14ac:dyDescent="0.25">
      <c r="A288" s="9">
        <v>285</v>
      </c>
      <c r="B288" s="24" t="s">
        <v>299</v>
      </c>
      <c r="C288" s="44">
        <v>20258</v>
      </c>
      <c r="D288" s="44">
        <v>-839</v>
      </c>
      <c r="E288" s="44">
        <v>2790</v>
      </c>
      <c r="F288" s="44">
        <f t="shared" si="4"/>
        <v>23048</v>
      </c>
    </row>
    <row r="289" spans="1:6" x14ac:dyDescent="0.25">
      <c r="A289" s="9">
        <v>286</v>
      </c>
      <c r="B289" s="24" t="s">
        <v>300</v>
      </c>
      <c r="C289" s="44">
        <v>31662</v>
      </c>
      <c r="D289" s="44">
        <v>-1311</v>
      </c>
      <c r="E289" s="44">
        <v>0</v>
      </c>
      <c r="F289" s="44">
        <f t="shared" si="4"/>
        <v>31662</v>
      </c>
    </row>
    <row r="290" spans="1:6" x14ac:dyDescent="0.25">
      <c r="A290" s="9">
        <v>287</v>
      </c>
      <c r="B290" s="24" t="s">
        <v>301</v>
      </c>
      <c r="C290" s="44">
        <v>7133</v>
      </c>
      <c r="D290" s="44">
        <v>-295</v>
      </c>
      <c r="E290" s="44">
        <v>263</v>
      </c>
      <c r="F290" s="44">
        <f t="shared" si="4"/>
        <v>7396</v>
      </c>
    </row>
    <row r="291" spans="1:6" x14ac:dyDescent="0.25">
      <c r="A291" s="9">
        <v>288</v>
      </c>
      <c r="B291" s="24" t="s">
        <v>302</v>
      </c>
      <c r="C291" s="44">
        <v>5032</v>
      </c>
      <c r="D291" s="44">
        <v>-208</v>
      </c>
      <c r="E291" s="44">
        <v>0</v>
      </c>
      <c r="F291" s="44">
        <f t="shared" si="4"/>
        <v>5032</v>
      </c>
    </row>
    <row r="292" spans="1:6" x14ac:dyDescent="0.25">
      <c r="A292" s="9">
        <v>289</v>
      </c>
      <c r="B292" s="24" t="s">
        <v>303</v>
      </c>
      <c r="C292" s="44">
        <v>5634</v>
      </c>
      <c r="D292" s="44">
        <v>-233</v>
      </c>
      <c r="E292" s="44">
        <v>428</v>
      </c>
      <c r="F292" s="44">
        <f t="shared" si="4"/>
        <v>6062</v>
      </c>
    </row>
    <row r="293" spans="1:6" x14ac:dyDescent="0.25">
      <c r="A293" s="9">
        <v>290</v>
      </c>
      <c r="B293" s="24" t="s">
        <v>304</v>
      </c>
      <c r="C293" s="44">
        <v>5707</v>
      </c>
      <c r="D293" s="44">
        <v>-236</v>
      </c>
      <c r="E293" s="44">
        <v>821</v>
      </c>
      <c r="F293" s="44">
        <f t="shared" si="4"/>
        <v>6528</v>
      </c>
    </row>
    <row r="294" spans="1:6" x14ac:dyDescent="0.25">
      <c r="A294" s="9">
        <v>291</v>
      </c>
      <c r="B294" s="24" t="s">
        <v>305</v>
      </c>
      <c r="C294" s="44">
        <v>20992</v>
      </c>
      <c r="D294" s="44">
        <v>-869</v>
      </c>
      <c r="E294" s="44">
        <v>0</v>
      </c>
      <c r="F294" s="44">
        <f t="shared" si="4"/>
        <v>20992</v>
      </c>
    </row>
    <row r="295" spans="1:6" x14ac:dyDescent="0.25">
      <c r="A295" s="9">
        <v>292</v>
      </c>
      <c r="B295" s="24" t="s">
        <v>306</v>
      </c>
      <c r="C295" s="44">
        <v>8294</v>
      </c>
      <c r="D295" s="44">
        <v>-343</v>
      </c>
      <c r="E295" s="44">
        <v>1174</v>
      </c>
      <c r="F295" s="44">
        <f t="shared" si="4"/>
        <v>9468</v>
      </c>
    </row>
    <row r="296" spans="1:6" x14ac:dyDescent="0.25">
      <c r="A296" s="9">
        <v>293</v>
      </c>
      <c r="B296" s="24" t="s">
        <v>307</v>
      </c>
      <c r="C296" s="44">
        <v>188674</v>
      </c>
      <c r="D296" s="44">
        <v>-7813</v>
      </c>
      <c r="E296" s="44">
        <v>17243</v>
      </c>
      <c r="F296" s="44">
        <f t="shared" si="4"/>
        <v>205917</v>
      </c>
    </row>
    <row r="297" spans="1:6" x14ac:dyDescent="0.25">
      <c r="A297" s="9">
        <v>294</v>
      </c>
      <c r="B297" s="24" t="s">
        <v>308</v>
      </c>
      <c r="C297" s="44">
        <v>53618</v>
      </c>
      <c r="D297" s="44">
        <v>-2220</v>
      </c>
      <c r="E297" s="44">
        <v>6247</v>
      </c>
      <c r="F297" s="44">
        <f t="shared" si="4"/>
        <v>59865</v>
      </c>
    </row>
    <row r="298" spans="1:6" x14ac:dyDescent="0.25">
      <c r="A298" s="9">
        <v>295</v>
      </c>
      <c r="B298" s="24" t="s">
        <v>309</v>
      </c>
      <c r="C298" s="44">
        <v>69419</v>
      </c>
      <c r="D298" s="44">
        <v>-2875</v>
      </c>
      <c r="E298" s="44">
        <v>8180</v>
      </c>
      <c r="F298" s="44">
        <f t="shared" si="4"/>
        <v>77599</v>
      </c>
    </row>
    <row r="299" spans="1:6" x14ac:dyDescent="0.25">
      <c r="A299" s="9">
        <v>296</v>
      </c>
      <c r="B299" s="24" t="s">
        <v>310</v>
      </c>
      <c r="C299" s="44">
        <v>5537</v>
      </c>
      <c r="D299" s="44">
        <v>-229</v>
      </c>
      <c r="E299" s="44">
        <v>1302</v>
      </c>
      <c r="F299" s="44">
        <f t="shared" si="4"/>
        <v>6839</v>
      </c>
    </row>
    <row r="300" spans="1:6" x14ac:dyDescent="0.25">
      <c r="A300" s="9">
        <v>297</v>
      </c>
      <c r="B300" s="24" t="s">
        <v>311</v>
      </c>
      <c r="C300" s="44">
        <v>13917</v>
      </c>
      <c r="D300" s="44">
        <v>-576</v>
      </c>
      <c r="E300" s="44">
        <v>2792</v>
      </c>
      <c r="F300" s="44">
        <f t="shared" si="4"/>
        <v>16709</v>
      </c>
    </row>
    <row r="301" spans="1:6" x14ac:dyDescent="0.25">
      <c r="A301" s="9">
        <v>298</v>
      </c>
      <c r="B301" s="24" t="s">
        <v>312</v>
      </c>
      <c r="C301" s="44">
        <v>106039</v>
      </c>
      <c r="D301" s="44">
        <v>-4391</v>
      </c>
      <c r="E301" s="44">
        <v>26793</v>
      </c>
      <c r="F301" s="44">
        <f t="shared" si="4"/>
        <v>132832</v>
      </c>
    </row>
    <row r="302" spans="1:6" x14ac:dyDescent="0.25">
      <c r="A302" s="9">
        <v>299</v>
      </c>
      <c r="B302" s="24" t="s">
        <v>313</v>
      </c>
      <c r="C302" s="44">
        <v>5244</v>
      </c>
      <c r="D302" s="44">
        <v>-217</v>
      </c>
      <c r="E302" s="44">
        <v>0</v>
      </c>
      <c r="F302" s="44">
        <f t="shared" si="4"/>
        <v>5244</v>
      </c>
    </row>
    <row r="303" spans="1:6" x14ac:dyDescent="0.25">
      <c r="A303" s="9">
        <v>300</v>
      </c>
      <c r="B303" s="24" t="s">
        <v>314</v>
      </c>
      <c r="C303" s="44">
        <v>33482</v>
      </c>
      <c r="D303" s="44">
        <v>-1387</v>
      </c>
      <c r="E303" s="44">
        <v>0</v>
      </c>
      <c r="F303" s="44">
        <f t="shared" si="4"/>
        <v>33482</v>
      </c>
    </row>
    <row r="304" spans="1:6" x14ac:dyDescent="0.25">
      <c r="A304" s="9">
        <v>301</v>
      </c>
      <c r="B304" s="24" t="s">
        <v>315</v>
      </c>
      <c r="C304" s="44">
        <v>21634</v>
      </c>
      <c r="D304" s="44">
        <v>-896</v>
      </c>
      <c r="E304" s="44">
        <v>1771</v>
      </c>
      <c r="F304" s="44">
        <f t="shared" si="4"/>
        <v>23405</v>
      </c>
    </row>
    <row r="305" spans="1:6" x14ac:dyDescent="0.25">
      <c r="A305" s="9">
        <v>302</v>
      </c>
      <c r="B305" s="24" t="s">
        <v>316</v>
      </c>
      <c r="C305" s="44">
        <v>22694</v>
      </c>
      <c r="D305" s="44">
        <v>-940</v>
      </c>
      <c r="E305" s="44">
        <v>0</v>
      </c>
      <c r="F305" s="44">
        <f t="shared" si="4"/>
        <v>22694</v>
      </c>
    </row>
    <row r="306" spans="1:6" x14ac:dyDescent="0.25">
      <c r="A306" s="9">
        <v>303</v>
      </c>
      <c r="B306" s="24" t="s">
        <v>317</v>
      </c>
      <c r="C306" s="44">
        <v>5481</v>
      </c>
      <c r="D306" s="44">
        <v>-227</v>
      </c>
      <c r="E306" s="44">
        <v>1214</v>
      </c>
      <c r="F306" s="44">
        <f t="shared" si="4"/>
        <v>6695</v>
      </c>
    </row>
    <row r="307" spans="1:6" x14ac:dyDescent="0.25">
      <c r="A307" s="9">
        <v>304</v>
      </c>
      <c r="B307" s="24" t="s">
        <v>318</v>
      </c>
      <c r="C307" s="44">
        <v>5883</v>
      </c>
      <c r="D307" s="44">
        <v>-244</v>
      </c>
      <c r="E307" s="44">
        <v>3</v>
      </c>
      <c r="F307" s="44">
        <f t="shared" si="4"/>
        <v>5886</v>
      </c>
    </row>
    <row r="308" spans="1:6" x14ac:dyDescent="0.25">
      <c r="A308" s="9">
        <v>305</v>
      </c>
      <c r="B308" s="24" t="s">
        <v>319</v>
      </c>
      <c r="C308" s="44">
        <v>28636</v>
      </c>
      <c r="D308" s="44">
        <v>-1186</v>
      </c>
      <c r="E308" s="44">
        <v>1449</v>
      </c>
      <c r="F308" s="44">
        <f t="shared" si="4"/>
        <v>30085</v>
      </c>
    </row>
    <row r="309" spans="1:6" x14ac:dyDescent="0.25">
      <c r="A309" s="9">
        <v>306</v>
      </c>
      <c r="B309" s="24" t="s">
        <v>320</v>
      </c>
      <c r="C309" s="44">
        <v>17483</v>
      </c>
      <c r="D309" s="44">
        <v>-724</v>
      </c>
      <c r="E309" s="44">
        <v>0</v>
      </c>
      <c r="F309" s="44">
        <f t="shared" si="4"/>
        <v>17483</v>
      </c>
    </row>
    <row r="310" spans="1:6" x14ac:dyDescent="0.25">
      <c r="A310" s="9">
        <v>307</v>
      </c>
      <c r="B310" s="24" t="s">
        <v>321</v>
      </c>
      <c r="C310" s="44">
        <v>50226</v>
      </c>
      <c r="D310" s="44">
        <v>-2080</v>
      </c>
      <c r="E310" s="44">
        <v>5131</v>
      </c>
      <c r="F310" s="44">
        <f t="shared" si="4"/>
        <v>55357</v>
      </c>
    </row>
    <row r="311" spans="1:6" x14ac:dyDescent="0.25">
      <c r="A311" s="9">
        <v>308</v>
      </c>
      <c r="B311" s="24" t="s">
        <v>322</v>
      </c>
      <c r="C311" s="44">
        <v>20466</v>
      </c>
      <c r="D311" s="44">
        <v>-847</v>
      </c>
      <c r="E311" s="44">
        <v>258</v>
      </c>
      <c r="F311" s="44">
        <f t="shared" si="4"/>
        <v>20724</v>
      </c>
    </row>
    <row r="312" spans="1:6" x14ac:dyDescent="0.25">
      <c r="A312" s="9">
        <v>309</v>
      </c>
      <c r="B312" s="24" t="s">
        <v>323</v>
      </c>
      <c r="C312" s="44">
        <v>63973</v>
      </c>
      <c r="D312" s="44">
        <v>-2649</v>
      </c>
      <c r="E312" s="44">
        <v>3071</v>
      </c>
      <c r="F312" s="44">
        <f t="shared" si="4"/>
        <v>67044</v>
      </c>
    </row>
    <row r="313" spans="1:6" x14ac:dyDescent="0.25">
      <c r="A313" s="9">
        <v>310</v>
      </c>
      <c r="B313" s="24" t="s">
        <v>324</v>
      </c>
      <c r="C313" s="44">
        <v>49870</v>
      </c>
      <c r="D313" s="44">
        <v>-2065</v>
      </c>
      <c r="E313" s="44">
        <v>7512</v>
      </c>
      <c r="F313" s="44">
        <f t="shared" si="4"/>
        <v>57382</v>
      </c>
    </row>
    <row r="314" spans="1:6" x14ac:dyDescent="0.25">
      <c r="A314" s="9">
        <v>311</v>
      </c>
      <c r="B314" s="24" t="s">
        <v>325</v>
      </c>
      <c r="C314" s="44">
        <v>5370</v>
      </c>
      <c r="D314" s="44">
        <v>-222</v>
      </c>
      <c r="E314" s="44">
        <v>119</v>
      </c>
      <c r="F314" s="44">
        <f t="shared" si="4"/>
        <v>5489</v>
      </c>
    </row>
    <row r="315" spans="1:6" x14ac:dyDescent="0.25">
      <c r="A315" s="9">
        <v>312</v>
      </c>
      <c r="B315" s="24" t="s">
        <v>326</v>
      </c>
      <c r="C315" s="44">
        <v>64009</v>
      </c>
      <c r="D315" s="44">
        <v>-2651</v>
      </c>
      <c r="E315" s="44">
        <v>0</v>
      </c>
      <c r="F315" s="44">
        <f t="shared" si="4"/>
        <v>64009</v>
      </c>
    </row>
    <row r="316" spans="1:6" x14ac:dyDescent="0.25">
      <c r="A316" s="9">
        <v>313</v>
      </c>
      <c r="B316" s="24" t="s">
        <v>327</v>
      </c>
      <c r="C316" s="44">
        <v>3972</v>
      </c>
      <c r="D316" s="44">
        <v>-164</v>
      </c>
      <c r="E316" s="44">
        <v>0</v>
      </c>
      <c r="F316" s="44">
        <f t="shared" si="4"/>
        <v>3972</v>
      </c>
    </row>
    <row r="317" spans="1:6" x14ac:dyDescent="0.25">
      <c r="A317" s="9">
        <v>314</v>
      </c>
      <c r="B317" s="24" t="s">
        <v>328</v>
      </c>
      <c r="C317" s="44">
        <v>13359</v>
      </c>
      <c r="D317" s="44">
        <v>-553</v>
      </c>
      <c r="E317" s="44">
        <v>0</v>
      </c>
      <c r="F317" s="44">
        <f t="shared" si="4"/>
        <v>13359</v>
      </c>
    </row>
    <row r="318" spans="1:6" x14ac:dyDescent="0.25">
      <c r="A318" s="9">
        <v>315</v>
      </c>
      <c r="B318" s="24" t="s">
        <v>329</v>
      </c>
      <c r="C318" s="44">
        <v>10165</v>
      </c>
      <c r="D318" s="44">
        <v>-421</v>
      </c>
      <c r="E318" s="44">
        <v>1445</v>
      </c>
      <c r="F318" s="44">
        <f t="shared" si="4"/>
        <v>11610</v>
      </c>
    </row>
    <row r="319" spans="1:6" x14ac:dyDescent="0.25">
      <c r="A319" s="9">
        <v>316</v>
      </c>
      <c r="B319" s="24" t="s">
        <v>330</v>
      </c>
      <c r="C319" s="44">
        <v>3991</v>
      </c>
      <c r="D319" s="44">
        <v>-165</v>
      </c>
      <c r="E319" s="44">
        <v>678</v>
      </c>
      <c r="F319" s="44">
        <f t="shared" si="4"/>
        <v>4669</v>
      </c>
    </row>
    <row r="320" spans="1:6" x14ac:dyDescent="0.25">
      <c r="A320" s="9">
        <v>317</v>
      </c>
      <c r="B320" s="24" t="s">
        <v>331</v>
      </c>
      <c r="C320" s="44">
        <v>11438</v>
      </c>
      <c r="D320" s="44">
        <v>-474</v>
      </c>
      <c r="E320" s="44">
        <v>1733</v>
      </c>
      <c r="F320" s="44">
        <f t="shared" si="4"/>
        <v>13171</v>
      </c>
    </row>
    <row r="321" spans="1:6" x14ac:dyDescent="0.25">
      <c r="A321" s="9">
        <v>318</v>
      </c>
      <c r="B321" s="24" t="s">
        <v>332</v>
      </c>
      <c r="C321" s="44">
        <v>724522</v>
      </c>
      <c r="D321" s="44">
        <v>-30002</v>
      </c>
      <c r="E321" s="44">
        <v>61807</v>
      </c>
      <c r="F321" s="44">
        <f t="shared" si="4"/>
        <v>786329</v>
      </c>
    </row>
    <row r="322" spans="1:6" x14ac:dyDescent="0.25">
      <c r="A322" s="9">
        <v>319</v>
      </c>
      <c r="B322" s="24" t="s">
        <v>333</v>
      </c>
      <c r="C322" s="44">
        <v>5329</v>
      </c>
      <c r="D322" s="44">
        <v>-221</v>
      </c>
      <c r="E322" s="44">
        <v>0</v>
      </c>
      <c r="F322" s="44">
        <f t="shared" si="4"/>
        <v>5329</v>
      </c>
    </row>
    <row r="323" spans="1:6" x14ac:dyDescent="0.25">
      <c r="A323" s="9">
        <v>320</v>
      </c>
      <c r="B323" s="24" t="s">
        <v>334</v>
      </c>
      <c r="C323" s="44">
        <v>3299</v>
      </c>
      <c r="D323" s="44">
        <v>-137</v>
      </c>
      <c r="E323" s="44">
        <v>0</v>
      </c>
      <c r="F323" s="44">
        <f t="shared" si="4"/>
        <v>3299</v>
      </c>
    </row>
    <row r="324" spans="1:6" x14ac:dyDescent="0.25">
      <c r="A324" s="9">
        <v>321</v>
      </c>
      <c r="B324" s="24" t="s">
        <v>335</v>
      </c>
      <c r="C324" s="44">
        <v>4841</v>
      </c>
      <c r="D324" s="44">
        <v>-200</v>
      </c>
      <c r="E324" s="44">
        <v>595</v>
      </c>
      <c r="F324" s="44">
        <f t="shared" si="4"/>
        <v>5436</v>
      </c>
    </row>
    <row r="325" spans="1:6" x14ac:dyDescent="0.25">
      <c r="A325" s="9">
        <v>322</v>
      </c>
      <c r="B325" s="24" t="s">
        <v>336</v>
      </c>
      <c r="C325" s="44">
        <v>3897</v>
      </c>
      <c r="D325" s="44">
        <v>-161</v>
      </c>
      <c r="E325" s="44">
        <v>0</v>
      </c>
      <c r="F325" s="44">
        <f t="shared" ref="F325:F388" si="5">+C325+E325</f>
        <v>3897</v>
      </c>
    </row>
    <row r="326" spans="1:6" x14ac:dyDescent="0.25">
      <c r="A326" s="9">
        <v>323</v>
      </c>
      <c r="B326" s="24" t="s">
        <v>337</v>
      </c>
      <c r="C326" s="44">
        <v>11093</v>
      </c>
      <c r="D326" s="44">
        <v>-459</v>
      </c>
      <c r="E326" s="44">
        <v>0</v>
      </c>
      <c r="F326" s="44">
        <f t="shared" si="5"/>
        <v>11093</v>
      </c>
    </row>
    <row r="327" spans="1:6" x14ac:dyDescent="0.25">
      <c r="A327" s="9">
        <v>324</v>
      </c>
      <c r="B327" s="24" t="s">
        <v>338</v>
      </c>
      <c r="C327" s="44">
        <v>385616</v>
      </c>
      <c r="D327" s="44">
        <v>-15968</v>
      </c>
      <c r="E327" s="44">
        <v>48944</v>
      </c>
      <c r="F327" s="44">
        <f t="shared" si="5"/>
        <v>434560</v>
      </c>
    </row>
    <row r="328" spans="1:6" x14ac:dyDescent="0.25">
      <c r="A328" s="9">
        <v>325</v>
      </c>
      <c r="B328" s="24" t="s">
        <v>339</v>
      </c>
      <c r="C328" s="44">
        <v>62847</v>
      </c>
      <c r="D328" s="44">
        <v>-2602</v>
      </c>
      <c r="E328" s="44">
        <v>0</v>
      </c>
      <c r="F328" s="44">
        <f t="shared" si="5"/>
        <v>62847</v>
      </c>
    </row>
    <row r="329" spans="1:6" x14ac:dyDescent="0.25">
      <c r="A329" s="9">
        <v>326</v>
      </c>
      <c r="B329" s="24" t="s">
        <v>340</v>
      </c>
      <c r="C329" s="44">
        <v>34939</v>
      </c>
      <c r="D329" s="44">
        <v>-1447</v>
      </c>
      <c r="E329" s="44">
        <v>3446</v>
      </c>
      <c r="F329" s="44">
        <f t="shared" si="5"/>
        <v>38385</v>
      </c>
    </row>
    <row r="330" spans="1:6" x14ac:dyDescent="0.25">
      <c r="A330" s="9">
        <v>327</v>
      </c>
      <c r="B330" s="24" t="s">
        <v>341</v>
      </c>
      <c r="C330" s="44">
        <v>91060</v>
      </c>
      <c r="D330" s="44">
        <v>-3771</v>
      </c>
      <c r="E330" s="44">
        <v>16879</v>
      </c>
      <c r="F330" s="44">
        <f t="shared" si="5"/>
        <v>107939</v>
      </c>
    </row>
    <row r="331" spans="1:6" x14ac:dyDescent="0.25">
      <c r="A331" s="9">
        <v>328</v>
      </c>
      <c r="B331" s="24" t="s">
        <v>342</v>
      </c>
      <c r="C331" s="44">
        <v>6310</v>
      </c>
      <c r="D331" s="44">
        <v>-261</v>
      </c>
      <c r="E331" s="44">
        <v>0</v>
      </c>
      <c r="F331" s="44">
        <f t="shared" si="5"/>
        <v>6310</v>
      </c>
    </row>
    <row r="332" spans="1:6" x14ac:dyDescent="0.25">
      <c r="A332" s="9">
        <v>329</v>
      </c>
      <c r="B332" s="24" t="s">
        <v>343</v>
      </c>
      <c r="C332" s="44">
        <v>6436</v>
      </c>
      <c r="D332" s="44">
        <v>-266</v>
      </c>
      <c r="E332" s="44">
        <v>103</v>
      </c>
      <c r="F332" s="44">
        <f t="shared" si="5"/>
        <v>6539</v>
      </c>
    </row>
    <row r="333" spans="1:6" x14ac:dyDescent="0.25">
      <c r="A333" s="9">
        <v>330</v>
      </c>
      <c r="B333" s="24" t="s">
        <v>344</v>
      </c>
      <c r="C333" s="44">
        <v>21501</v>
      </c>
      <c r="D333" s="44">
        <v>-890</v>
      </c>
      <c r="E333" s="44">
        <v>0</v>
      </c>
      <c r="F333" s="44">
        <f t="shared" si="5"/>
        <v>21501</v>
      </c>
    </row>
    <row r="334" spans="1:6" x14ac:dyDescent="0.25">
      <c r="A334" s="9">
        <v>331</v>
      </c>
      <c r="B334" s="24" t="s">
        <v>345</v>
      </c>
      <c r="C334" s="44">
        <v>23623</v>
      </c>
      <c r="D334" s="44">
        <v>-978</v>
      </c>
      <c r="E334" s="44">
        <v>806</v>
      </c>
      <c r="F334" s="44">
        <f t="shared" si="5"/>
        <v>24429</v>
      </c>
    </row>
    <row r="335" spans="1:6" x14ac:dyDescent="0.25">
      <c r="A335" s="9">
        <v>332</v>
      </c>
      <c r="B335" s="24" t="s">
        <v>346</v>
      </c>
      <c r="C335" s="44">
        <v>6572</v>
      </c>
      <c r="D335" s="44">
        <v>-272</v>
      </c>
      <c r="E335" s="44">
        <v>383</v>
      </c>
      <c r="F335" s="44">
        <f t="shared" si="5"/>
        <v>6955</v>
      </c>
    </row>
    <row r="336" spans="1:6" x14ac:dyDescent="0.25">
      <c r="A336" s="9">
        <v>333</v>
      </c>
      <c r="B336" s="24" t="s">
        <v>347</v>
      </c>
      <c r="C336" s="44">
        <v>34494</v>
      </c>
      <c r="D336" s="44">
        <v>-1428</v>
      </c>
      <c r="E336" s="44">
        <v>5857</v>
      </c>
      <c r="F336" s="44">
        <f t="shared" si="5"/>
        <v>40351</v>
      </c>
    </row>
    <row r="337" spans="1:6" x14ac:dyDescent="0.25">
      <c r="A337" s="9">
        <v>334</v>
      </c>
      <c r="B337" s="24" t="s">
        <v>348</v>
      </c>
      <c r="C337" s="44">
        <v>262785</v>
      </c>
      <c r="D337" s="44">
        <v>-10882</v>
      </c>
      <c r="E337" s="44">
        <v>33726</v>
      </c>
      <c r="F337" s="44">
        <f t="shared" si="5"/>
        <v>296511</v>
      </c>
    </row>
    <row r="338" spans="1:6" x14ac:dyDescent="0.25">
      <c r="A338" s="9">
        <v>335</v>
      </c>
      <c r="B338" s="24" t="s">
        <v>349</v>
      </c>
      <c r="C338" s="44">
        <v>5533</v>
      </c>
      <c r="D338" s="44">
        <v>-229</v>
      </c>
      <c r="E338" s="44">
        <v>0</v>
      </c>
      <c r="F338" s="44">
        <f t="shared" si="5"/>
        <v>5533</v>
      </c>
    </row>
    <row r="339" spans="1:6" x14ac:dyDescent="0.25">
      <c r="A339" s="9">
        <v>336</v>
      </c>
      <c r="B339" s="24" t="s">
        <v>350</v>
      </c>
      <c r="C339" s="44">
        <v>24062</v>
      </c>
      <c r="D339" s="44">
        <v>-996</v>
      </c>
      <c r="E339" s="44">
        <v>2364</v>
      </c>
      <c r="F339" s="44">
        <f t="shared" si="5"/>
        <v>26426</v>
      </c>
    </row>
    <row r="340" spans="1:6" x14ac:dyDescent="0.25">
      <c r="A340" s="9">
        <v>337</v>
      </c>
      <c r="B340" s="24" t="s">
        <v>351</v>
      </c>
      <c r="C340" s="44">
        <v>32275</v>
      </c>
      <c r="D340" s="44">
        <v>-1337</v>
      </c>
      <c r="E340" s="44">
        <v>0</v>
      </c>
      <c r="F340" s="44">
        <f t="shared" si="5"/>
        <v>32275</v>
      </c>
    </row>
    <row r="341" spans="1:6" x14ac:dyDescent="0.25">
      <c r="A341" s="9">
        <v>338</v>
      </c>
      <c r="B341" s="24" t="s">
        <v>352</v>
      </c>
      <c r="C341" s="44">
        <v>86182</v>
      </c>
      <c r="D341" s="44">
        <v>-3569</v>
      </c>
      <c r="E341" s="44">
        <v>10752</v>
      </c>
      <c r="F341" s="44">
        <f t="shared" si="5"/>
        <v>96934</v>
      </c>
    </row>
    <row r="342" spans="1:6" x14ac:dyDescent="0.25">
      <c r="A342" s="9">
        <v>339</v>
      </c>
      <c r="B342" s="24" t="s">
        <v>353</v>
      </c>
      <c r="C342" s="44">
        <v>28815</v>
      </c>
      <c r="D342" s="44">
        <v>-1193</v>
      </c>
      <c r="E342" s="44">
        <v>4385</v>
      </c>
      <c r="F342" s="44">
        <f t="shared" si="5"/>
        <v>33200</v>
      </c>
    </row>
    <row r="343" spans="1:6" x14ac:dyDescent="0.25">
      <c r="A343" s="9">
        <v>340</v>
      </c>
      <c r="B343" s="24" t="s">
        <v>354</v>
      </c>
      <c r="C343" s="44">
        <v>9008</v>
      </c>
      <c r="D343" s="44">
        <v>-373</v>
      </c>
      <c r="E343" s="44">
        <v>137</v>
      </c>
      <c r="F343" s="44">
        <f t="shared" si="5"/>
        <v>9145</v>
      </c>
    </row>
    <row r="344" spans="1:6" x14ac:dyDescent="0.25">
      <c r="A344" s="9">
        <v>341</v>
      </c>
      <c r="B344" s="24" t="s">
        <v>355</v>
      </c>
      <c r="C344" s="44">
        <v>2767</v>
      </c>
      <c r="D344" s="44">
        <v>-115</v>
      </c>
      <c r="E344" s="44">
        <v>149</v>
      </c>
      <c r="F344" s="44">
        <f t="shared" si="5"/>
        <v>2916</v>
      </c>
    </row>
    <row r="345" spans="1:6" x14ac:dyDescent="0.25">
      <c r="A345" s="9">
        <v>342</v>
      </c>
      <c r="B345" s="24" t="s">
        <v>356</v>
      </c>
      <c r="C345" s="44">
        <v>33955</v>
      </c>
      <c r="D345" s="44">
        <v>-1406</v>
      </c>
      <c r="E345" s="44">
        <v>7441</v>
      </c>
      <c r="F345" s="44">
        <f t="shared" si="5"/>
        <v>41396</v>
      </c>
    </row>
    <row r="346" spans="1:6" x14ac:dyDescent="0.25">
      <c r="A346" s="9">
        <v>343</v>
      </c>
      <c r="B346" s="24" t="s">
        <v>357</v>
      </c>
      <c r="C346" s="44">
        <v>16128</v>
      </c>
      <c r="D346" s="44">
        <v>-668</v>
      </c>
      <c r="E346" s="44">
        <v>2012</v>
      </c>
      <c r="F346" s="44">
        <f t="shared" si="5"/>
        <v>18140</v>
      </c>
    </row>
    <row r="347" spans="1:6" x14ac:dyDescent="0.25">
      <c r="A347" s="9">
        <v>344</v>
      </c>
      <c r="B347" s="24" t="s">
        <v>358</v>
      </c>
      <c r="C347" s="44">
        <v>16314</v>
      </c>
      <c r="D347" s="44">
        <v>-676</v>
      </c>
      <c r="E347" s="44">
        <v>2287</v>
      </c>
      <c r="F347" s="44">
        <f t="shared" si="5"/>
        <v>18601</v>
      </c>
    </row>
    <row r="348" spans="1:6" x14ac:dyDescent="0.25">
      <c r="A348" s="9">
        <v>345</v>
      </c>
      <c r="B348" s="24" t="s">
        <v>359</v>
      </c>
      <c r="C348" s="44">
        <v>21445</v>
      </c>
      <c r="D348" s="44">
        <v>-888</v>
      </c>
      <c r="E348" s="44">
        <v>3088</v>
      </c>
      <c r="F348" s="44">
        <f t="shared" si="5"/>
        <v>24533</v>
      </c>
    </row>
    <row r="349" spans="1:6" x14ac:dyDescent="0.25">
      <c r="A349" s="9">
        <v>346</v>
      </c>
      <c r="B349" s="24" t="s">
        <v>360</v>
      </c>
      <c r="C349" s="44">
        <v>13337</v>
      </c>
      <c r="D349" s="44">
        <v>-552</v>
      </c>
      <c r="E349" s="44">
        <v>0</v>
      </c>
      <c r="F349" s="44">
        <f t="shared" si="5"/>
        <v>13337</v>
      </c>
    </row>
    <row r="350" spans="1:6" x14ac:dyDescent="0.25">
      <c r="A350" s="9">
        <v>347</v>
      </c>
      <c r="B350" s="24" t="s">
        <v>361</v>
      </c>
      <c r="C350" s="44">
        <v>20875</v>
      </c>
      <c r="D350" s="44">
        <v>-864</v>
      </c>
      <c r="E350" s="44">
        <v>2371</v>
      </c>
      <c r="F350" s="44">
        <f t="shared" si="5"/>
        <v>23246</v>
      </c>
    </row>
    <row r="351" spans="1:6" x14ac:dyDescent="0.25">
      <c r="A351" s="9">
        <v>348</v>
      </c>
      <c r="B351" s="24" t="s">
        <v>362</v>
      </c>
      <c r="C351" s="44">
        <v>51987</v>
      </c>
      <c r="D351" s="44">
        <v>-2153</v>
      </c>
      <c r="E351" s="44">
        <v>7615</v>
      </c>
      <c r="F351" s="44">
        <f t="shared" si="5"/>
        <v>59602</v>
      </c>
    </row>
    <row r="352" spans="1:6" x14ac:dyDescent="0.25">
      <c r="A352" s="9">
        <v>349</v>
      </c>
      <c r="B352" s="24" t="s">
        <v>363</v>
      </c>
      <c r="C352" s="44">
        <v>10441</v>
      </c>
      <c r="D352" s="44">
        <v>-432</v>
      </c>
      <c r="E352" s="44">
        <v>0</v>
      </c>
      <c r="F352" s="44">
        <f t="shared" si="5"/>
        <v>10441</v>
      </c>
    </row>
    <row r="353" spans="1:6" x14ac:dyDescent="0.25">
      <c r="A353" s="9">
        <v>350</v>
      </c>
      <c r="B353" s="24" t="s">
        <v>364</v>
      </c>
      <c r="C353" s="44">
        <v>188056</v>
      </c>
      <c r="D353" s="44">
        <v>-7787</v>
      </c>
      <c r="E353" s="44">
        <v>29869</v>
      </c>
      <c r="F353" s="44">
        <f t="shared" si="5"/>
        <v>217925</v>
      </c>
    </row>
    <row r="354" spans="1:6" x14ac:dyDescent="0.25">
      <c r="A354" s="9">
        <v>351</v>
      </c>
      <c r="B354" s="24" t="s">
        <v>365</v>
      </c>
      <c r="C354" s="44">
        <v>16362</v>
      </c>
      <c r="D354" s="44">
        <v>-678</v>
      </c>
      <c r="E354" s="44">
        <v>3085</v>
      </c>
      <c r="F354" s="44">
        <f t="shared" si="5"/>
        <v>19447</v>
      </c>
    </row>
    <row r="355" spans="1:6" x14ac:dyDescent="0.25">
      <c r="A355" s="9">
        <v>352</v>
      </c>
      <c r="B355" s="24" t="s">
        <v>366</v>
      </c>
      <c r="C355" s="44">
        <v>17442</v>
      </c>
      <c r="D355" s="44">
        <v>-722</v>
      </c>
      <c r="E355" s="44">
        <v>0</v>
      </c>
      <c r="F355" s="44">
        <f t="shared" si="5"/>
        <v>17442</v>
      </c>
    </row>
    <row r="356" spans="1:6" x14ac:dyDescent="0.25">
      <c r="A356" s="9">
        <v>353</v>
      </c>
      <c r="B356" s="24" t="s">
        <v>367</v>
      </c>
      <c r="C356" s="44">
        <v>12910</v>
      </c>
      <c r="D356" s="44">
        <v>-535</v>
      </c>
      <c r="E356" s="44">
        <v>2712</v>
      </c>
      <c r="F356" s="44">
        <f t="shared" si="5"/>
        <v>15622</v>
      </c>
    </row>
    <row r="357" spans="1:6" x14ac:dyDescent="0.25">
      <c r="A357" s="9">
        <v>354</v>
      </c>
      <c r="B357" s="24" t="s">
        <v>368</v>
      </c>
      <c r="C357" s="44">
        <v>3006</v>
      </c>
      <c r="D357" s="44">
        <v>-124</v>
      </c>
      <c r="E357" s="44">
        <v>1151</v>
      </c>
      <c r="F357" s="44">
        <f t="shared" si="5"/>
        <v>4157</v>
      </c>
    </row>
    <row r="358" spans="1:6" x14ac:dyDescent="0.25">
      <c r="A358" s="9">
        <v>355</v>
      </c>
      <c r="B358" s="24" t="s">
        <v>369</v>
      </c>
      <c r="C358" s="44">
        <v>3586</v>
      </c>
      <c r="D358" s="44">
        <v>-149</v>
      </c>
      <c r="E358" s="44">
        <v>811</v>
      </c>
      <c r="F358" s="44">
        <f t="shared" si="5"/>
        <v>4397</v>
      </c>
    </row>
    <row r="359" spans="1:6" x14ac:dyDescent="0.25">
      <c r="A359" s="9">
        <v>356</v>
      </c>
      <c r="B359" s="24" t="s">
        <v>370</v>
      </c>
      <c r="C359" s="44">
        <v>10279</v>
      </c>
      <c r="D359" s="44">
        <v>-426</v>
      </c>
      <c r="E359" s="44">
        <v>0</v>
      </c>
      <c r="F359" s="44">
        <f t="shared" si="5"/>
        <v>10279</v>
      </c>
    </row>
    <row r="360" spans="1:6" x14ac:dyDescent="0.25">
      <c r="A360" s="9">
        <v>357</v>
      </c>
      <c r="B360" s="24" t="s">
        <v>371</v>
      </c>
      <c r="C360" s="44">
        <v>8494</v>
      </c>
      <c r="D360" s="44">
        <v>-352</v>
      </c>
      <c r="E360" s="44">
        <v>774</v>
      </c>
      <c r="F360" s="44">
        <f t="shared" si="5"/>
        <v>9268</v>
      </c>
    </row>
    <row r="361" spans="1:6" x14ac:dyDescent="0.25">
      <c r="A361" s="9">
        <v>358</v>
      </c>
      <c r="B361" s="24" t="s">
        <v>372</v>
      </c>
      <c r="C361" s="44">
        <v>17564</v>
      </c>
      <c r="D361" s="44">
        <v>-727</v>
      </c>
      <c r="E361" s="44">
        <v>1887</v>
      </c>
      <c r="F361" s="44">
        <f t="shared" si="5"/>
        <v>19451</v>
      </c>
    </row>
    <row r="362" spans="1:6" x14ac:dyDescent="0.25">
      <c r="A362" s="9">
        <v>359</v>
      </c>
      <c r="B362" s="24" t="s">
        <v>373</v>
      </c>
      <c r="C362" s="44">
        <v>23484</v>
      </c>
      <c r="D362" s="44">
        <v>-972</v>
      </c>
      <c r="E362" s="44">
        <v>479</v>
      </c>
      <c r="F362" s="44">
        <f t="shared" si="5"/>
        <v>23963</v>
      </c>
    </row>
    <row r="363" spans="1:6" x14ac:dyDescent="0.25">
      <c r="A363" s="9">
        <v>360</v>
      </c>
      <c r="B363" s="24" t="s">
        <v>374</v>
      </c>
      <c r="C363" s="44">
        <v>21021</v>
      </c>
      <c r="D363" s="44">
        <v>-871</v>
      </c>
      <c r="E363" s="44">
        <v>4197</v>
      </c>
      <c r="F363" s="44">
        <f t="shared" si="5"/>
        <v>25218</v>
      </c>
    </row>
    <row r="364" spans="1:6" x14ac:dyDescent="0.25">
      <c r="A364" s="9">
        <v>361</v>
      </c>
      <c r="B364" s="24" t="s">
        <v>375</v>
      </c>
      <c r="C364" s="44">
        <v>4499</v>
      </c>
      <c r="D364" s="44">
        <v>-186</v>
      </c>
      <c r="E364" s="44">
        <v>849</v>
      </c>
      <c r="F364" s="44">
        <f t="shared" si="5"/>
        <v>5348</v>
      </c>
    </row>
    <row r="365" spans="1:6" x14ac:dyDescent="0.25">
      <c r="A365" s="9">
        <v>362</v>
      </c>
      <c r="B365" s="24" t="s">
        <v>376</v>
      </c>
      <c r="C365" s="44">
        <v>14753</v>
      </c>
      <c r="D365" s="44">
        <v>-611</v>
      </c>
      <c r="E365" s="44">
        <v>1708</v>
      </c>
      <c r="F365" s="44">
        <f t="shared" si="5"/>
        <v>16461</v>
      </c>
    </row>
    <row r="366" spans="1:6" x14ac:dyDescent="0.25">
      <c r="A366" s="9">
        <v>363</v>
      </c>
      <c r="B366" s="24" t="s">
        <v>377</v>
      </c>
      <c r="C366" s="44">
        <v>13498</v>
      </c>
      <c r="D366" s="44">
        <v>-559</v>
      </c>
      <c r="E366" s="44">
        <v>2868</v>
      </c>
      <c r="F366" s="44">
        <f t="shared" si="5"/>
        <v>16366</v>
      </c>
    </row>
    <row r="367" spans="1:6" x14ac:dyDescent="0.25">
      <c r="A367" s="9">
        <v>364</v>
      </c>
      <c r="B367" s="24" t="s">
        <v>378</v>
      </c>
      <c r="C367" s="44">
        <v>95862</v>
      </c>
      <c r="D367" s="44">
        <v>-3970</v>
      </c>
      <c r="E367" s="44">
        <v>5928</v>
      </c>
      <c r="F367" s="44">
        <f t="shared" si="5"/>
        <v>101790</v>
      </c>
    </row>
    <row r="368" spans="1:6" x14ac:dyDescent="0.25">
      <c r="A368" s="9">
        <v>365</v>
      </c>
      <c r="B368" s="24" t="s">
        <v>379</v>
      </c>
      <c r="C368" s="44">
        <v>5703</v>
      </c>
      <c r="D368" s="44">
        <v>-236</v>
      </c>
      <c r="E368" s="44">
        <v>1191</v>
      </c>
      <c r="F368" s="44">
        <f t="shared" si="5"/>
        <v>6894</v>
      </c>
    </row>
    <row r="369" spans="1:6" x14ac:dyDescent="0.25">
      <c r="A369" s="9">
        <v>366</v>
      </c>
      <c r="B369" s="24" t="s">
        <v>380</v>
      </c>
      <c r="C369" s="44">
        <v>31572</v>
      </c>
      <c r="D369" s="44">
        <v>-1307</v>
      </c>
      <c r="E369" s="44">
        <v>8710</v>
      </c>
      <c r="F369" s="44">
        <f t="shared" si="5"/>
        <v>40282</v>
      </c>
    </row>
    <row r="370" spans="1:6" x14ac:dyDescent="0.25">
      <c r="A370" s="9">
        <v>367</v>
      </c>
      <c r="B370" s="24" t="s">
        <v>381</v>
      </c>
      <c r="C370" s="44">
        <v>22970</v>
      </c>
      <c r="D370" s="44">
        <v>-951</v>
      </c>
      <c r="E370" s="44">
        <v>0</v>
      </c>
      <c r="F370" s="44">
        <f t="shared" si="5"/>
        <v>22970</v>
      </c>
    </row>
    <row r="371" spans="1:6" x14ac:dyDescent="0.25">
      <c r="A371" s="9">
        <v>368</v>
      </c>
      <c r="B371" s="24" t="s">
        <v>382</v>
      </c>
      <c r="C371" s="44">
        <v>14410</v>
      </c>
      <c r="D371" s="44">
        <v>-597</v>
      </c>
      <c r="E371" s="44">
        <v>1778</v>
      </c>
      <c r="F371" s="44">
        <f t="shared" si="5"/>
        <v>16188</v>
      </c>
    </row>
    <row r="372" spans="1:6" x14ac:dyDescent="0.25">
      <c r="A372" s="9">
        <v>369</v>
      </c>
      <c r="B372" s="24" t="s">
        <v>383</v>
      </c>
      <c r="C372" s="44">
        <v>18354</v>
      </c>
      <c r="D372" s="44">
        <v>-760</v>
      </c>
      <c r="E372" s="44">
        <v>3862</v>
      </c>
      <c r="F372" s="44">
        <f t="shared" si="5"/>
        <v>22216</v>
      </c>
    </row>
    <row r="373" spans="1:6" x14ac:dyDescent="0.25">
      <c r="A373" s="9">
        <v>370</v>
      </c>
      <c r="B373" s="24" t="s">
        <v>384</v>
      </c>
      <c r="C373" s="44">
        <v>7112</v>
      </c>
      <c r="D373" s="44">
        <v>-295</v>
      </c>
      <c r="E373" s="44">
        <v>818</v>
      </c>
      <c r="F373" s="44">
        <f t="shared" si="5"/>
        <v>7930</v>
      </c>
    </row>
    <row r="374" spans="1:6" x14ac:dyDescent="0.25">
      <c r="A374" s="9">
        <v>371</v>
      </c>
      <c r="B374" s="24" t="s">
        <v>385</v>
      </c>
      <c r="C374" s="44">
        <v>7590</v>
      </c>
      <c r="D374" s="44">
        <v>-314</v>
      </c>
      <c r="E374" s="44">
        <v>1264</v>
      </c>
      <c r="F374" s="44">
        <f t="shared" si="5"/>
        <v>8854</v>
      </c>
    </row>
    <row r="375" spans="1:6" x14ac:dyDescent="0.25">
      <c r="A375" s="9">
        <v>372</v>
      </c>
      <c r="B375" s="24" t="s">
        <v>386</v>
      </c>
      <c r="C375" s="44">
        <v>8015</v>
      </c>
      <c r="D375" s="44">
        <v>-332</v>
      </c>
      <c r="E375" s="44">
        <v>0</v>
      </c>
      <c r="F375" s="44">
        <f t="shared" si="5"/>
        <v>8015</v>
      </c>
    </row>
    <row r="376" spans="1:6" x14ac:dyDescent="0.25">
      <c r="A376" s="9">
        <v>373</v>
      </c>
      <c r="B376" s="24" t="s">
        <v>387</v>
      </c>
      <c r="C376" s="44">
        <v>1910</v>
      </c>
      <c r="D376" s="44">
        <v>-79</v>
      </c>
      <c r="E376" s="44">
        <v>0</v>
      </c>
      <c r="F376" s="44">
        <f t="shared" si="5"/>
        <v>1910</v>
      </c>
    </row>
    <row r="377" spans="1:6" x14ac:dyDescent="0.25">
      <c r="A377" s="9">
        <v>374</v>
      </c>
      <c r="B377" s="24" t="s">
        <v>388</v>
      </c>
      <c r="C377" s="44">
        <v>7601</v>
      </c>
      <c r="D377" s="44">
        <v>-315</v>
      </c>
      <c r="E377" s="44">
        <v>0</v>
      </c>
      <c r="F377" s="44">
        <f t="shared" si="5"/>
        <v>7601</v>
      </c>
    </row>
    <row r="378" spans="1:6" x14ac:dyDescent="0.25">
      <c r="A378" s="9">
        <v>375</v>
      </c>
      <c r="B378" s="24" t="s">
        <v>389</v>
      </c>
      <c r="C378" s="44">
        <v>106637</v>
      </c>
      <c r="D378" s="44">
        <v>-4416</v>
      </c>
      <c r="E378" s="44">
        <v>14995</v>
      </c>
      <c r="F378" s="44">
        <f t="shared" si="5"/>
        <v>121632</v>
      </c>
    </row>
    <row r="379" spans="1:6" x14ac:dyDescent="0.25">
      <c r="A379" s="9">
        <v>376</v>
      </c>
      <c r="B379" s="24" t="s">
        <v>390</v>
      </c>
      <c r="C379" s="44">
        <v>2413</v>
      </c>
      <c r="D379" s="44">
        <v>-100</v>
      </c>
      <c r="E379" s="44">
        <v>420</v>
      </c>
      <c r="F379" s="44">
        <f t="shared" si="5"/>
        <v>2833</v>
      </c>
    </row>
    <row r="380" spans="1:6" x14ac:dyDescent="0.25">
      <c r="A380" s="9">
        <v>377</v>
      </c>
      <c r="B380" s="24" t="s">
        <v>391</v>
      </c>
      <c r="C380" s="44">
        <v>69987</v>
      </c>
      <c r="D380" s="44">
        <v>-2898</v>
      </c>
      <c r="E380" s="44">
        <v>8044</v>
      </c>
      <c r="F380" s="44">
        <f t="shared" si="5"/>
        <v>78031</v>
      </c>
    </row>
    <row r="381" spans="1:6" x14ac:dyDescent="0.25">
      <c r="A381" s="9">
        <v>378</v>
      </c>
      <c r="B381" s="24" t="s">
        <v>392</v>
      </c>
      <c r="C381" s="44">
        <v>18138</v>
      </c>
      <c r="D381" s="44">
        <v>-751</v>
      </c>
      <c r="E381" s="44">
        <v>7639</v>
      </c>
      <c r="F381" s="44">
        <f t="shared" si="5"/>
        <v>25777</v>
      </c>
    </row>
    <row r="382" spans="1:6" x14ac:dyDescent="0.25">
      <c r="A382" s="9">
        <v>379</v>
      </c>
      <c r="B382" s="24" t="s">
        <v>393</v>
      </c>
      <c r="C382" s="44">
        <v>18506</v>
      </c>
      <c r="D382" s="44">
        <v>-766</v>
      </c>
      <c r="E382" s="44">
        <v>0</v>
      </c>
      <c r="F382" s="44">
        <f t="shared" si="5"/>
        <v>18506</v>
      </c>
    </row>
    <row r="383" spans="1:6" x14ac:dyDescent="0.25">
      <c r="A383" s="9">
        <v>380</v>
      </c>
      <c r="B383" s="24" t="s">
        <v>394</v>
      </c>
      <c r="C383" s="44">
        <v>15014</v>
      </c>
      <c r="D383" s="44">
        <v>-622</v>
      </c>
      <c r="E383" s="44">
        <v>4744</v>
      </c>
      <c r="F383" s="44">
        <f t="shared" si="5"/>
        <v>19758</v>
      </c>
    </row>
    <row r="384" spans="1:6" x14ac:dyDescent="0.25">
      <c r="A384" s="9">
        <v>381</v>
      </c>
      <c r="B384" s="24" t="s">
        <v>395</v>
      </c>
      <c r="C384" s="44">
        <v>21641</v>
      </c>
      <c r="D384" s="44">
        <v>-896</v>
      </c>
      <c r="E384" s="44">
        <v>2983</v>
      </c>
      <c r="F384" s="44">
        <f t="shared" si="5"/>
        <v>24624</v>
      </c>
    </row>
    <row r="385" spans="1:6" x14ac:dyDescent="0.25">
      <c r="A385" s="9">
        <v>382</v>
      </c>
      <c r="B385" s="24" t="s">
        <v>396</v>
      </c>
      <c r="C385" s="44">
        <v>7497</v>
      </c>
      <c r="D385" s="44">
        <v>-310</v>
      </c>
      <c r="E385" s="44">
        <v>1114</v>
      </c>
      <c r="F385" s="44">
        <f t="shared" si="5"/>
        <v>8611</v>
      </c>
    </row>
    <row r="386" spans="1:6" x14ac:dyDescent="0.25">
      <c r="A386" s="9">
        <v>383</v>
      </c>
      <c r="B386" s="24" t="s">
        <v>397</v>
      </c>
      <c r="C386" s="44">
        <v>3840</v>
      </c>
      <c r="D386" s="44">
        <v>-159</v>
      </c>
      <c r="E386" s="44">
        <v>666</v>
      </c>
      <c r="F386" s="44">
        <f t="shared" si="5"/>
        <v>4506</v>
      </c>
    </row>
    <row r="387" spans="1:6" x14ac:dyDescent="0.25">
      <c r="A387" s="9">
        <v>384</v>
      </c>
      <c r="B387" s="24" t="s">
        <v>398</v>
      </c>
      <c r="C387" s="44">
        <v>25763</v>
      </c>
      <c r="D387" s="44">
        <v>-1067</v>
      </c>
      <c r="E387" s="44">
        <v>4319</v>
      </c>
      <c r="F387" s="44">
        <f t="shared" si="5"/>
        <v>30082</v>
      </c>
    </row>
    <row r="388" spans="1:6" x14ac:dyDescent="0.25">
      <c r="A388" s="9">
        <v>385</v>
      </c>
      <c r="B388" s="24" t="s">
        <v>399</v>
      </c>
      <c r="C388" s="44">
        <v>1111218</v>
      </c>
      <c r="D388" s="44">
        <v>-46015</v>
      </c>
      <c r="E388" s="44">
        <v>112540</v>
      </c>
      <c r="F388" s="44">
        <f t="shared" si="5"/>
        <v>1223758</v>
      </c>
    </row>
    <row r="389" spans="1:6" x14ac:dyDescent="0.25">
      <c r="A389" s="9">
        <v>386</v>
      </c>
      <c r="B389" s="24" t="s">
        <v>400</v>
      </c>
      <c r="C389" s="44">
        <v>122199</v>
      </c>
      <c r="D389" s="44">
        <v>-5060</v>
      </c>
      <c r="E389" s="44">
        <v>20190</v>
      </c>
      <c r="F389" s="44">
        <f t="shared" ref="F389:F452" si="6">+C389+E389</f>
        <v>142389</v>
      </c>
    </row>
    <row r="390" spans="1:6" x14ac:dyDescent="0.25">
      <c r="A390" s="9">
        <v>387</v>
      </c>
      <c r="B390" s="24" t="s">
        <v>401</v>
      </c>
      <c r="C390" s="44">
        <v>18463</v>
      </c>
      <c r="D390" s="44">
        <v>-765</v>
      </c>
      <c r="E390" s="44">
        <v>2741</v>
      </c>
      <c r="F390" s="44">
        <f t="shared" si="6"/>
        <v>21204</v>
      </c>
    </row>
    <row r="391" spans="1:6" x14ac:dyDescent="0.25">
      <c r="A391" s="9">
        <v>388</v>
      </c>
      <c r="B391" s="24" t="s">
        <v>402</v>
      </c>
      <c r="C391" s="44">
        <v>12154</v>
      </c>
      <c r="D391" s="44">
        <v>-503</v>
      </c>
      <c r="E391" s="44">
        <v>0</v>
      </c>
      <c r="F391" s="44">
        <f t="shared" si="6"/>
        <v>12154</v>
      </c>
    </row>
    <row r="392" spans="1:6" x14ac:dyDescent="0.25">
      <c r="A392" s="9">
        <v>389</v>
      </c>
      <c r="B392" s="24" t="s">
        <v>403</v>
      </c>
      <c r="C392" s="44">
        <v>5670</v>
      </c>
      <c r="D392" s="44">
        <v>-235</v>
      </c>
      <c r="E392" s="44">
        <v>661</v>
      </c>
      <c r="F392" s="44">
        <f t="shared" si="6"/>
        <v>6331</v>
      </c>
    </row>
    <row r="393" spans="1:6" x14ac:dyDescent="0.25">
      <c r="A393" s="9">
        <v>390</v>
      </c>
      <c r="B393" s="24" t="s">
        <v>404</v>
      </c>
      <c r="C393" s="44">
        <v>579360</v>
      </c>
      <c r="D393" s="44">
        <v>-23991</v>
      </c>
      <c r="E393" s="44">
        <v>65787</v>
      </c>
      <c r="F393" s="44">
        <f t="shared" si="6"/>
        <v>645147</v>
      </c>
    </row>
    <row r="394" spans="1:6" x14ac:dyDescent="0.25">
      <c r="A394" s="9">
        <v>391</v>
      </c>
      <c r="B394" s="24" t="s">
        <v>405</v>
      </c>
      <c r="C394" s="44">
        <v>17113</v>
      </c>
      <c r="D394" s="44">
        <v>-709</v>
      </c>
      <c r="E394" s="44">
        <v>4013</v>
      </c>
      <c r="F394" s="44">
        <f t="shared" si="6"/>
        <v>21126</v>
      </c>
    </row>
    <row r="395" spans="1:6" x14ac:dyDescent="0.25">
      <c r="A395" s="9">
        <v>392</v>
      </c>
      <c r="B395" s="24" t="s">
        <v>406</v>
      </c>
      <c r="C395" s="44">
        <v>32846</v>
      </c>
      <c r="D395" s="44">
        <v>-1360</v>
      </c>
      <c r="E395" s="44">
        <v>0</v>
      </c>
      <c r="F395" s="44">
        <f t="shared" si="6"/>
        <v>32846</v>
      </c>
    </row>
    <row r="396" spans="1:6" x14ac:dyDescent="0.25">
      <c r="A396" s="9">
        <v>393</v>
      </c>
      <c r="B396" s="24" t="s">
        <v>407</v>
      </c>
      <c r="C396" s="44">
        <v>22227</v>
      </c>
      <c r="D396" s="44">
        <v>-920</v>
      </c>
      <c r="E396" s="44">
        <v>15</v>
      </c>
      <c r="F396" s="44">
        <f t="shared" si="6"/>
        <v>22242</v>
      </c>
    </row>
    <row r="397" spans="1:6" x14ac:dyDescent="0.25">
      <c r="A397" s="9">
        <v>394</v>
      </c>
      <c r="B397" s="24" t="s">
        <v>408</v>
      </c>
      <c r="C397" s="44">
        <v>13931</v>
      </c>
      <c r="D397" s="44">
        <v>-577</v>
      </c>
      <c r="E397" s="44">
        <v>0</v>
      </c>
      <c r="F397" s="44">
        <f t="shared" si="6"/>
        <v>13931</v>
      </c>
    </row>
    <row r="398" spans="1:6" x14ac:dyDescent="0.25">
      <c r="A398" s="9">
        <v>395</v>
      </c>
      <c r="B398" s="24" t="s">
        <v>409</v>
      </c>
      <c r="C398" s="44">
        <v>8845</v>
      </c>
      <c r="D398" s="44">
        <v>-366</v>
      </c>
      <c r="E398" s="44">
        <v>0</v>
      </c>
      <c r="F398" s="44">
        <f t="shared" si="6"/>
        <v>8845</v>
      </c>
    </row>
    <row r="399" spans="1:6" x14ac:dyDescent="0.25">
      <c r="A399" s="9">
        <v>396</v>
      </c>
      <c r="B399" s="24" t="s">
        <v>410</v>
      </c>
      <c r="C399" s="44">
        <v>16825</v>
      </c>
      <c r="D399" s="44">
        <v>-697</v>
      </c>
      <c r="E399" s="44">
        <v>0</v>
      </c>
      <c r="F399" s="44">
        <f t="shared" si="6"/>
        <v>16825</v>
      </c>
    </row>
    <row r="400" spans="1:6" x14ac:dyDescent="0.25">
      <c r="A400" s="9">
        <v>397</v>
      </c>
      <c r="B400" s="24" t="s">
        <v>411</v>
      </c>
      <c r="C400" s="44">
        <v>279643</v>
      </c>
      <c r="D400" s="44">
        <v>-11580</v>
      </c>
      <c r="E400" s="44">
        <v>12878</v>
      </c>
      <c r="F400" s="44">
        <f t="shared" si="6"/>
        <v>292521</v>
      </c>
    </row>
    <row r="401" spans="1:6" x14ac:dyDescent="0.25">
      <c r="A401" s="9">
        <v>398</v>
      </c>
      <c r="B401" s="24" t="s">
        <v>412</v>
      </c>
      <c r="C401" s="44">
        <v>59155</v>
      </c>
      <c r="D401" s="44">
        <v>-2450</v>
      </c>
      <c r="E401" s="44">
        <v>5256</v>
      </c>
      <c r="F401" s="44">
        <f t="shared" si="6"/>
        <v>64411</v>
      </c>
    </row>
    <row r="402" spans="1:6" x14ac:dyDescent="0.25">
      <c r="A402" s="9">
        <v>399</v>
      </c>
      <c r="B402" s="24" t="s">
        <v>413</v>
      </c>
      <c r="C402" s="44">
        <v>326481</v>
      </c>
      <c r="D402" s="44">
        <v>-13520</v>
      </c>
      <c r="E402" s="44">
        <v>48051</v>
      </c>
      <c r="F402" s="44">
        <f t="shared" si="6"/>
        <v>374532</v>
      </c>
    </row>
    <row r="403" spans="1:6" x14ac:dyDescent="0.25">
      <c r="A403" s="9">
        <v>400</v>
      </c>
      <c r="B403" s="24" t="s">
        <v>414</v>
      </c>
      <c r="C403" s="44">
        <v>11012</v>
      </c>
      <c r="D403" s="44">
        <v>-456</v>
      </c>
      <c r="E403" s="44">
        <v>1497</v>
      </c>
      <c r="F403" s="44">
        <f t="shared" si="6"/>
        <v>12509</v>
      </c>
    </row>
    <row r="404" spans="1:6" x14ac:dyDescent="0.25">
      <c r="A404" s="9">
        <v>401</v>
      </c>
      <c r="B404" s="24" t="s">
        <v>415</v>
      </c>
      <c r="C404" s="44">
        <v>282903</v>
      </c>
      <c r="D404" s="44">
        <v>-11715</v>
      </c>
      <c r="E404" s="44">
        <v>25943</v>
      </c>
      <c r="F404" s="44">
        <f t="shared" si="6"/>
        <v>308846</v>
      </c>
    </row>
    <row r="405" spans="1:6" x14ac:dyDescent="0.25">
      <c r="A405" s="9">
        <v>402</v>
      </c>
      <c r="B405" s="24" t="s">
        <v>416</v>
      </c>
      <c r="C405" s="44">
        <v>5380</v>
      </c>
      <c r="D405" s="44">
        <v>-223</v>
      </c>
      <c r="E405" s="44">
        <v>0</v>
      </c>
      <c r="F405" s="44">
        <f t="shared" si="6"/>
        <v>5380</v>
      </c>
    </row>
    <row r="406" spans="1:6" x14ac:dyDescent="0.25">
      <c r="A406" s="9">
        <v>403</v>
      </c>
      <c r="B406" s="24" t="s">
        <v>417</v>
      </c>
      <c r="C406" s="44">
        <v>34776</v>
      </c>
      <c r="D406" s="44">
        <v>-1440</v>
      </c>
      <c r="E406" s="44">
        <v>2132</v>
      </c>
      <c r="F406" s="44">
        <f t="shared" si="6"/>
        <v>36908</v>
      </c>
    </row>
    <row r="407" spans="1:6" x14ac:dyDescent="0.25">
      <c r="A407" s="9">
        <v>404</v>
      </c>
      <c r="B407" s="24" t="s">
        <v>418</v>
      </c>
      <c r="C407" s="44">
        <v>13448</v>
      </c>
      <c r="D407" s="44">
        <v>-557</v>
      </c>
      <c r="E407" s="44">
        <v>715</v>
      </c>
      <c r="F407" s="44">
        <f t="shared" si="6"/>
        <v>14163</v>
      </c>
    </row>
    <row r="408" spans="1:6" x14ac:dyDescent="0.25">
      <c r="A408" s="9">
        <v>405</v>
      </c>
      <c r="B408" s="24" t="s">
        <v>419</v>
      </c>
      <c r="C408" s="44">
        <v>28057</v>
      </c>
      <c r="D408" s="44">
        <v>-1162</v>
      </c>
      <c r="E408" s="44">
        <v>3487</v>
      </c>
      <c r="F408" s="44">
        <f t="shared" si="6"/>
        <v>31544</v>
      </c>
    </row>
    <row r="409" spans="1:6" x14ac:dyDescent="0.25">
      <c r="A409" s="9">
        <v>406</v>
      </c>
      <c r="B409" s="24" t="s">
        <v>420</v>
      </c>
      <c r="C409" s="44">
        <v>105310</v>
      </c>
      <c r="D409" s="44">
        <v>-4361</v>
      </c>
      <c r="E409" s="44">
        <v>7513</v>
      </c>
      <c r="F409" s="44">
        <f t="shared" si="6"/>
        <v>112823</v>
      </c>
    </row>
    <row r="410" spans="1:6" x14ac:dyDescent="0.25">
      <c r="A410" s="9">
        <v>407</v>
      </c>
      <c r="B410" s="24" t="s">
        <v>421</v>
      </c>
      <c r="C410" s="44">
        <v>44606</v>
      </c>
      <c r="D410" s="44">
        <v>-1847</v>
      </c>
      <c r="E410" s="44">
        <v>0</v>
      </c>
      <c r="F410" s="44">
        <f t="shared" si="6"/>
        <v>44606</v>
      </c>
    </row>
    <row r="411" spans="1:6" x14ac:dyDescent="0.25">
      <c r="A411" s="9">
        <v>408</v>
      </c>
      <c r="B411" s="24" t="s">
        <v>422</v>
      </c>
      <c r="C411" s="44">
        <v>4786</v>
      </c>
      <c r="D411" s="44">
        <v>-198</v>
      </c>
      <c r="E411" s="44">
        <v>784</v>
      </c>
      <c r="F411" s="44">
        <f t="shared" si="6"/>
        <v>5570</v>
      </c>
    </row>
    <row r="412" spans="1:6" x14ac:dyDescent="0.25">
      <c r="A412" s="9">
        <v>409</v>
      </c>
      <c r="B412" s="24" t="s">
        <v>423</v>
      </c>
      <c r="C412" s="44">
        <v>169153</v>
      </c>
      <c r="D412" s="44">
        <v>-7005</v>
      </c>
      <c r="E412" s="44">
        <v>19891</v>
      </c>
      <c r="F412" s="44">
        <f t="shared" si="6"/>
        <v>189044</v>
      </c>
    </row>
    <row r="413" spans="1:6" x14ac:dyDescent="0.25">
      <c r="A413" s="9">
        <v>410</v>
      </c>
      <c r="B413" s="24" t="s">
        <v>424</v>
      </c>
      <c r="C413" s="44">
        <v>16743</v>
      </c>
      <c r="D413" s="44">
        <v>-693</v>
      </c>
      <c r="E413" s="44">
        <v>0</v>
      </c>
      <c r="F413" s="44">
        <f t="shared" si="6"/>
        <v>16743</v>
      </c>
    </row>
    <row r="414" spans="1:6" x14ac:dyDescent="0.25">
      <c r="A414" s="9">
        <v>411</v>
      </c>
      <c r="B414" s="24" t="s">
        <v>425</v>
      </c>
      <c r="C414" s="44">
        <v>4200</v>
      </c>
      <c r="D414" s="44">
        <v>-174</v>
      </c>
      <c r="E414" s="44">
        <v>284</v>
      </c>
      <c r="F414" s="44">
        <f t="shared" si="6"/>
        <v>4484</v>
      </c>
    </row>
    <row r="415" spans="1:6" x14ac:dyDescent="0.25">
      <c r="A415" s="9">
        <v>412</v>
      </c>
      <c r="B415" s="24" t="s">
        <v>426</v>
      </c>
      <c r="C415" s="44">
        <v>29017</v>
      </c>
      <c r="D415" s="44">
        <v>-1202</v>
      </c>
      <c r="E415" s="44">
        <v>3086</v>
      </c>
      <c r="F415" s="44">
        <f t="shared" si="6"/>
        <v>32103</v>
      </c>
    </row>
    <row r="416" spans="1:6" x14ac:dyDescent="0.25">
      <c r="A416" s="9">
        <v>413</v>
      </c>
      <c r="B416" s="24" t="s">
        <v>427</v>
      </c>
      <c r="C416" s="44">
        <v>2049333</v>
      </c>
      <c r="D416" s="44">
        <v>-84862</v>
      </c>
      <c r="E416" s="44">
        <v>58714</v>
      </c>
      <c r="F416" s="44">
        <f t="shared" si="6"/>
        <v>2108047</v>
      </c>
    </row>
    <row r="417" spans="1:6" x14ac:dyDescent="0.25">
      <c r="A417" s="9">
        <v>414</v>
      </c>
      <c r="B417" s="24" t="s">
        <v>428</v>
      </c>
      <c r="C417" s="44">
        <v>65881</v>
      </c>
      <c r="D417" s="44">
        <v>-2728</v>
      </c>
      <c r="E417" s="44">
        <v>25001</v>
      </c>
      <c r="F417" s="44">
        <f t="shared" si="6"/>
        <v>90882</v>
      </c>
    </row>
    <row r="418" spans="1:6" x14ac:dyDescent="0.25">
      <c r="A418" s="9">
        <v>415</v>
      </c>
      <c r="B418" s="24" t="s">
        <v>429</v>
      </c>
      <c r="C418" s="44">
        <v>51368</v>
      </c>
      <c r="D418" s="44">
        <v>-2127</v>
      </c>
      <c r="E418" s="44">
        <v>1818</v>
      </c>
      <c r="F418" s="44">
        <f t="shared" si="6"/>
        <v>53186</v>
      </c>
    </row>
    <row r="419" spans="1:6" x14ac:dyDescent="0.25">
      <c r="A419" s="9">
        <v>416</v>
      </c>
      <c r="B419" s="24" t="s">
        <v>430</v>
      </c>
      <c r="C419" s="44">
        <v>2667</v>
      </c>
      <c r="D419" s="44">
        <v>-110</v>
      </c>
      <c r="E419" s="44">
        <v>544</v>
      </c>
      <c r="F419" s="44">
        <f t="shared" si="6"/>
        <v>3211</v>
      </c>
    </row>
    <row r="420" spans="1:6" x14ac:dyDescent="0.25">
      <c r="A420" s="9">
        <v>417</v>
      </c>
      <c r="B420" s="24" t="s">
        <v>431</v>
      </c>
      <c r="C420" s="44">
        <v>65823</v>
      </c>
      <c r="D420" s="44">
        <v>-2726</v>
      </c>
      <c r="E420" s="44">
        <v>21131</v>
      </c>
      <c r="F420" s="44">
        <f t="shared" si="6"/>
        <v>86954</v>
      </c>
    </row>
    <row r="421" spans="1:6" x14ac:dyDescent="0.25">
      <c r="A421" s="9">
        <v>418</v>
      </c>
      <c r="B421" s="24" t="s">
        <v>432</v>
      </c>
      <c r="C421" s="44">
        <v>77878</v>
      </c>
      <c r="D421" s="44">
        <v>-3225</v>
      </c>
      <c r="E421" s="44">
        <v>15571</v>
      </c>
      <c r="F421" s="44">
        <f t="shared" si="6"/>
        <v>93449</v>
      </c>
    </row>
    <row r="422" spans="1:6" x14ac:dyDescent="0.25">
      <c r="A422" s="9">
        <v>419</v>
      </c>
      <c r="B422" s="24" t="s">
        <v>433</v>
      </c>
      <c r="C422" s="44">
        <v>4343</v>
      </c>
      <c r="D422" s="44">
        <v>-180</v>
      </c>
      <c r="E422" s="44">
        <v>296</v>
      </c>
      <c r="F422" s="44">
        <f t="shared" si="6"/>
        <v>4639</v>
      </c>
    </row>
    <row r="423" spans="1:6" x14ac:dyDescent="0.25">
      <c r="A423" s="9">
        <v>420</v>
      </c>
      <c r="B423" s="24" t="s">
        <v>434</v>
      </c>
      <c r="C423" s="44">
        <v>9366</v>
      </c>
      <c r="D423" s="44">
        <v>-388</v>
      </c>
      <c r="E423" s="44">
        <v>0</v>
      </c>
      <c r="F423" s="44">
        <f t="shared" si="6"/>
        <v>9366</v>
      </c>
    </row>
    <row r="424" spans="1:6" x14ac:dyDescent="0.25">
      <c r="A424" s="9">
        <v>421</v>
      </c>
      <c r="B424" s="24" t="s">
        <v>435</v>
      </c>
      <c r="C424" s="44">
        <v>33470</v>
      </c>
      <c r="D424" s="44">
        <v>-1386</v>
      </c>
      <c r="E424" s="44">
        <v>5919</v>
      </c>
      <c r="F424" s="44">
        <f t="shared" si="6"/>
        <v>39389</v>
      </c>
    </row>
    <row r="425" spans="1:6" x14ac:dyDescent="0.25">
      <c r="A425" s="9">
        <v>422</v>
      </c>
      <c r="B425" s="24" t="s">
        <v>436</v>
      </c>
      <c r="C425" s="44">
        <v>6387</v>
      </c>
      <c r="D425" s="44">
        <v>-265</v>
      </c>
      <c r="E425" s="44">
        <v>936</v>
      </c>
      <c r="F425" s="44">
        <f t="shared" si="6"/>
        <v>7323</v>
      </c>
    </row>
    <row r="426" spans="1:6" x14ac:dyDescent="0.25">
      <c r="A426" s="9">
        <v>423</v>
      </c>
      <c r="B426" s="24" t="s">
        <v>437</v>
      </c>
      <c r="C426" s="44">
        <v>3243</v>
      </c>
      <c r="D426" s="44">
        <v>-134</v>
      </c>
      <c r="E426" s="44">
        <v>0</v>
      </c>
      <c r="F426" s="44">
        <f t="shared" si="6"/>
        <v>3243</v>
      </c>
    </row>
    <row r="427" spans="1:6" x14ac:dyDescent="0.25">
      <c r="A427" s="9">
        <v>424</v>
      </c>
      <c r="B427" s="24" t="s">
        <v>438</v>
      </c>
      <c r="C427" s="44">
        <v>19165</v>
      </c>
      <c r="D427" s="44">
        <v>-794</v>
      </c>
      <c r="E427" s="44">
        <v>682</v>
      </c>
      <c r="F427" s="44">
        <f t="shared" si="6"/>
        <v>19847</v>
      </c>
    </row>
    <row r="428" spans="1:6" x14ac:dyDescent="0.25">
      <c r="A428" s="9">
        <v>425</v>
      </c>
      <c r="B428" s="24" t="s">
        <v>439</v>
      </c>
      <c r="C428" s="44">
        <v>22210</v>
      </c>
      <c r="D428" s="44">
        <v>-920</v>
      </c>
      <c r="E428" s="44">
        <v>2576</v>
      </c>
      <c r="F428" s="44">
        <f t="shared" si="6"/>
        <v>24786</v>
      </c>
    </row>
    <row r="429" spans="1:6" x14ac:dyDescent="0.25">
      <c r="A429" s="9">
        <v>426</v>
      </c>
      <c r="B429" s="24" t="s">
        <v>440</v>
      </c>
      <c r="C429" s="44">
        <v>44033</v>
      </c>
      <c r="D429" s="44">
        <v>-1823</v>
      </c>
      <c r="E429" s="44">
        <v>0</v>
      </c>
      <c r="F429" s="44">
        <f t="shared" si="6"/>
        <v>44033</v>
      </c>
    </row>
    <row r="430" spans="1:6" x14ac:dyDescent="0.25">
      <c r="A430" s="9">
        <v>427</v>
      </c>
      <c r="B430" s="24" t="s">
        <v>441</v>
      </c>
      <c r="C430" s="44">
        <v>89229</v>
      </c>
      <c r="D430" s="44">
        <v>-3695</v>
      </c>
      <c r="E430" s="44">
        <v>13404</v>
      </c>
      <c r="F430" s="44">
        <f t="shared" si="6"/>
        <v>102633</v>
      </c>
    </row>
    <row r="431" spans="1:6" x14ac:dyDescent="0.25">
      <c r="A431" s="9">
        <v>428</v>
      </c>
      <c r="B431" s="24" t="s">
        <v>442</v>
      </c>
      <c r="C431" s="44">
        <v>9480</v>
      </c>
      <c r="D431" s="44">
        <v>-393</v>
      </c>
      <c r="E431" s="44">
        <v>0</v>
      </c>
      <c r="F431" s="44">
        <f t="shared" si="6"/>
        <v>9480</v>
      </c>
    </row>
    <row r="432" spans="1:6" x14ac:dyDescent="0.25">
      <c r="A432" s="9">
        <v>429</v>
      </c>
      <c r="B432" s="24" t="s">
        <v>443</v>
      </c>
      <c r="C432" s="44">
        <v>7223</v>
      </c>
      <c r="D432" s="44">
        <v>-299</v>
      </c>
      <c r="E432" s="44">
        <v>0</v>
      </c>
      <c r="F432" s="44">
        <f t="shared" si="6"/>
        <v>7223</v>
      </c>
    </row>
    <row r="433" spans="1:6" x14ac:dyDescent="0.25">
      <c r="A433" s="9">
        <v>430</v>
      </c>
      <c r="B433" s="24" t="s">
        <v>444</v>
      </c>
      <c r="C433" s="44">
        <v>2434</v>
      </c>
      <c r="D433" s="44">
        <v>-101</v>
      </c>
      <c r="E433" s="44">
        <v>729</v>
      </c>
      <c r="F433" s="44">
        <f t="shared" si="6"/>
        <v>3163</v>
      </c>
    </row>
    <row r="434" spans="1:6" x14ac:dyDescent="0.25">
      <c r="A434" s="9">
        <v>431</v>
      </c>
      <c r="B434" s="24" t="s">
        <v>445</v>
      </c>
      <c r="C434" s="44">
        <v>9032</v>
      </c>
      <c r="D434" s="44">
        <v>-374</v>
      </c>
      <c r="E434" s="44">
        <v>968</v>
      </c>
      <c r="F434" s="44">
        <f t="shared" si="6"/>
        <v>10000</v>
      </c>
    </row>
    <row r="435" spans="1:6" x14ac:dyDescent="0.25">
      <c r="A435" s="9">
        <v>432</v>
      </c>
      <c r="B435" s="24" t="s">
        <v>446</v>
      </c>
      <c r="C435" s="44">
        <v>5274</v>
      </c>
      <c r="D435" s="44">
        <v>-218</v>
      </c>
      <c r="E435" s="44">
        <v>0</v>
      </c>
      <c r="F435" s="44">
        <f t="shared" si="6"/>
        <v>5274</v>
      </c>
    </row>
    <row r="436" spans="1:6" x14ac:dyDescent="0.25">
      <c r="A436" s="9">
        <v>433</v>
      </c>
      <c r="B436" s="24" t="s">
        <v>447</v>
      </c>
      <c r="C436" s="44">
        <v>34480</v>
      </c>
      <c r="D436" s="44">
        <v>-1428</v>
      </c>
      <c r="E436" s="44">
        <v>0</v>
      </c>
      <c r="F436" s="44">
        <f t="shared" si="6"/>
        <v>34480</v>
      </c>
    </row>
    <row r="437" spans="1:6" x14ac:dyDescent="0.25">
      <c r="A437" s="9">
        <v>434</v>
      </c>
      <c r="B437" s="24" t="s">
        <v>448</v>
      </c>
      <c r="C437" s="44">
        <v>21481</v>
      </c>
      <c r="D437" s="44">
        <v>-890</v>
      </c>
      <c r="E437" s="44">
        <v>0</v>
      </c>
      <c r="F437" s="44">
        <f t="shared" si="6"/>
        <v>21481</v>
      </c>
    </row>
    <row r="438" spans="1:6" x14ac:dyDescent="0.25">
      <c r="A438" s="9">
        <v>435</v>
      </c>
      <c r="B438" s="24" t="s">
        <v>449</v>
      </c>
      <c r="C438" s="44">
        <v>22543</v>
      </c>
      <c r="D438" s="44">
        <v>-933</v>
      </c>
      <c r="E438" s="44">
        <v>3864</v>
      </c>
      <c r="F438" s="44">
        <f t="shared" si="6"/>
        <v>26407</v>
      </c>
    </row>
    <row r="439" spans="1:6" x14ac:dyDescent="0.25">
      <c r="A439" s="9">
        <v>436</v>
      </c>
      <c r="B439" s="24" t="s">
        <v>450</v>
      </c>
      <c r="C439" s="44">
        <v>4829</v>
      </c>
      <c r="D439" s="44">
        <v>-200</v>
      </c>
      <c r="E439" s="44">
        <v>0</v>
      </c>
      <c r="F439" s="44">
        <f t="shared" si="6"/>
        <v>4829</v>
      </c>
    </row>
    <row r="440" spans="1:6" x14ac:dyDescent="0.25">
      <c r="A440" s="9">
        <v>437</v>
      </c>
      <c r="B440" s="24" t="s">
        <v>451</v>
      </c>
      <c r="C440" s="44">
        <v>80713</v>
      </c>
      <c r="D440" s="44">
        <v>-3342</v>
      </c>
      <c r="E440" s="44">
        <v>0</v>
      </c>
      <c r="F440" s="44">
        <f t="shared" si="6"/>
        <v>80713</v>
      </c>
    </row>
    <row r="441" spans="1:6" x14ac:dyDescent="0.25">
      <c r="A441" s="9">
        <v>438</v>
      </c>
      <c r="B441" s="24" t="s">
        <v>452</v>
      </c>
      <c r="C441" s="44">
        <v>8244</v>
      </c>
      <c r="D441" s="44">
        <v>-341</v>
      </c>
      <c r="E441" s="44">
        <v>0</v>
      </c>
      <c r="F441" s="44">
        <f t="shared" si="6"/>
        <v>8244</v>
      </c>
    </row>
    <row r="442" spans="1:6" x14ac:dyDescent="0.25">
      <c r="A442" s="9">
        <v>439</v>
      </c>
      <c r="B442" s="24" t="s">
        <v>453</v>
      </c>
      <c r="C442" s="44">
        <v>161542</v>
      </c>
      <c r="D442" s="44">
        <v>-6689</v>
      </c>
      <c r="E442" s="44">
        <v>33921</v>
      </c>
      <c r="F442" s="44">
        <f t="shared" si="6"/>
        <v>195463</v>
      </c>
    </row>
    <row r="443" spans="1:6" x14ac:dyDescent="0.25">
      <c r="A443" s="9">
        <v>440</v>
      </c>
      <c r="B443" s="24" t="s">
        <v>454</v>
      </c>
      <c r="C443" s="44">
        <v>5067</v>
      </c>
      <c r="D443" s="44">
        <v>-210</v>
      </c>
      <c r="E443" s="44">
        <v>0</v>
      </c>
      <c r="F443" s="44">
        <f t="shared" si="6"/>
        <v>5067</v>
      </c>
    </row>
    <row r="444" spans="1:6" x14ac:dyDescent="0.25">
      <c r="A444" s="9">
        <v>441</v>
      </c>
      <c r="B444" s="24" t="s">
        <v>455</v>
      </c>
      <c r="C444" s="44">
        <v>56771</v>
      </c>
      <c r="D444" s="44">
        <v>-2351</v>
      </c>
      <c r="E444" s="44">
        <v>17880</v>
      </c>
      <c r="F444" s="44">
        <f t="shared" si="6"/>
        <v>74651</v>
      </c>
    </row>
    <row r="445" spans="1:6" x14ac:dyDescent="0.25">
      <c r="A445" s="9">
        <v>442</v>
      </c>
      <c r="B445" s="24" t="s">
        <v>456</v>
      </c>
      <c r="C445" s="44">
        <v>1879</v>
      </c>
      <c r="D445" s="44">
        <v>-78</v>
      </c>
      <c r="E445" s="44">
        <v>298</v>
      </c>
      <c r="F445" s="44">
        <f t="shared" si="6"/>
        <v>2177</v>
      </c>
    </row>
    <row r="446" spans="1:6" x14ac:dyDescent="0.25">
      <c r="A446" s="9">
        <v>443</v>
      </c>
      <c r="B446" s="24" t="s">
        <v>457</v>
      </c>
      <c r="C446" s="44">
        <v>3477</v>
      </c>
      <c r="D446" s="44">
        <v>-144</v>
      </c>
      <c r="E446" s="44">
        <v>758</v>
      </c>
      <c r="F446" s="44">
        <f t="shared" si="6"/>
        <v>4235</v>
      </c>
    </row>
    <row r="447" spans="1:6" x14ac:dyDescent="0.25">
      <c r="A447" s="9">
        <v>444</v>
      </c>
      <c r="B447" s="24" t="s">
        <v>458</v>
      </c>
      <c r="C447" s="44">
        <v>2201</v>
      </c>
      <c r="D447" s="44">
        <v>-91</v>
      </c>
      <c r="E447" s="44">
        <v>0</v>
      </c>
      <c r="F447" s="44">
        <f t="shared" si="6"/>
        <v>2201</v>
      </c>
    </row>
    <row r="448" spans="1:6" x14ac:dyDescent="0.25">
      <c r="A448" s="9">
        <v>445</v>
      </c>
      <c r="B448" s="24" t="s">
        <v>459</v>
      </c>
      <c r="C448" s="44">
        <v>7480</v>
      </c>
      <c r="D448" s="44">
        <v>-310</v>
      </c>
      <c r="E448" s="44">
        <v>0</v>
      </c>
      <c r="F448" s="44">
        <f t="shared" si="6"/>
        <v>7480</v>
      </c>
    </row>
    <row r="449" spans="1:6" x14ac:dyDescent="0.25">
      <c r="A449" s="9">
        <v>446</v>
      </c>
      <c r="B449" s="24" t="s">
        <v>460</v>
      </c>
      <c r="C449" s="44">
        <v>37270</v>
      </c>
      <c r="D449" s="44">
        <v>-1543</v>
      </c>
      <c r="E449" s="44">
        <v>7048</v>
      </c>
      <c r="F449" s="44">
        <f t="shared" si="6"/>
        <v>44318</v>
      </c>
    </row>
    <row r="450" spans="1:6" x14ac:dyDescent="0.25">
      <c r="A450" s="9">
        <v>447</v>
      </c>
      <c r="B450" s="24" t="s">
        <v>461</v>
      </c>
      <c r="C450" s="44">
        <v>107146</v>
      </c>
      <c r="D450" s="44">
        <v>-4437</v>
      </c>
      <c r="E450" s="44">
        <v>19188</v>
      </c>
      <c r="F450" s="44">
        <f t="shared" si="6"/>
        <v>126334</v>
      </c>
    </row>
    <row r="451" spans="1:6" x14ac:dyDescent="0.25">
      <c r="A451" s="9">
        <v>448</v>
      </c>
      <c r="B451" s="24" t="s">
        <v>462</v>
      </c>
      <c r="C451" s="44">
        <v>10972</v>
      </c>
      <c r="D451" s="44">
        <v>-454</v>
      </c>
      <c r="E451" s="44">
        <v>0</v>
      </c>
      <c r="F451" s="44">
        <f t="shared" si="6"/>
        <v>10972</v>
      </c>
    </row>
    <row r="452" spans="1:6" x14ac:dyDescent="0.25">
      <c r="A452" s="9">
        <v>449</v>
      </c>
      <c r="B452" s="24" t="s">
        <v>463</v>
      </c>
      <c r="C452" s="44">
        <v>22206</v>
      </c>
      <c r="D452" s="44">
        <v>-920</v>
      </c>
      <c r="E452" s="44">
        <v>6555</v>
      </c>
      <c r="F452" s="44">
        <f t="shared" si="6"/>
        <v>28761</v>
      </c>
    </row>
    <row r="453" spans="1:6" x14ac:dyDescent="0.25">
      <c r="A453" s="9">
        <v>450</v>
      </c>
      <c r="B453" s="24" t="s">
        <v>464</v>
      </c>
      <c r="C453" s="44">
        <v>80161</v>
      </c>
      <c r="D453" s="44">
        <v>-3319</v>
      </c>
      <c r="E453" s="44">
        <v>0</v>
      </c>
      <c r="F453" s="44">
        <f t="shared" ref="F453:F516" si="7">+C453+E453</f>
        <v>80161</v>
      </c>
    </row>
    <row r="454" spans="1:6" x14ac:dyDescent="0.25">
      <c r="A454" s="9">
        <v>451</v>
      </c>
      <c r="B454" s="24" t="s">
        <v>465</v>
      </c>
      <c r="C454" s="44">
        <v>5829</v>
      </c>
      <c r="D454" s="44">
        <v>-241</v>
      </c>
      <c r="E454" s="44">
        <v>1952</v>
      </c>
      <c r="F454" s="44">
        <f t="shared" si="7"/>
        <v>7781</v>
      </c>
    </row>
    <row r="455" spans="1:6" x14ac:dyDescent="0.25">
      <c r="A455" s="9">
        <v>452</v>
      </c>
      <c r="B455" s="24" t="s">
        <v>466</v>
      </c>
      <c r="C455" s="44">
        <v>25374</v>
      </c>
      <c r="D455" s="44">
        <v>-1051</v>
      </c>
      <c r="E455" s="44">
        <v>4963</v>
      </c>
      <c r="F455" s="44">
        <f t="shared" si="7"/>
        <v>30337</v>
      </c>
    </row>
    <row r="456" spans="1:6" x14ac:dyDescent="0.25">
      <c r="A456" s="9">
        <v>453</v>
      </c>
      <c r="B456" s="24" t="s">
        <v>467</v>
      </c>
      <c r="C456" s="44">
        <v>30216</v>
      </c>
      <c r="D456" s="44">
        <v>-1251</v>
      </c>
      <c r="E456" s="44">
        <v>0</v>
      </c>
      <c r="F456" s="44">
        <f t="shared" si="7"/>
        <v>30216</v>
      </c>
    </row>
    <row r="457" spans="1:6" x14ac:dyDescent="0.25">
      <c r="A457" s="9">
        <v>454</v>
      </c>
      <c r="B457" s="24" t="s">
        <v>468</v>
      </c>
      <c r="C457" s="44">
        <v>19609</v>
      </c>
      <c r="D457" s="44">
        <v>-812</v>
      </c>
      <c r="E457" s="44">
        <v>0</v>
      </c>
      <c r="F457" s="44">
        <f t="shared" si="7"/>
        <v>19609</v>
      </c>
    </row>
    <row r="458" spans="1:6" x14ac:dyDescent="0.25">
      <c r="A458" s="9">
        <v>455</v>
      </c>
      <c r="B458" s="24" t="s">
        <v>469</v>
      </c>
      <c r="C458" s="44">
        <v>16587</v>
      </c>
      <c r="D458" s="44">
        <v>-687</v>
      </c>
      <c r="E458" s="44">
        <v>2798</v>
      </c>
      <c r="F458" s="44">
        <f t="shared" si="7"/>
        <v>19385</v>
      </c>
    </row>
    <row r="459" spans="1:6" x14ac:dyDescent="0.25">
      <c r="A459" s="9">
        <v>456</v>
      </c>
      <c r="B459" s="24" t="s">
        <v>470</v>
      </c>
      <c r="C459" s="44">
        <v>10289</v>
      </c>
      <c r="D459" s="44">
        <v>-426</v>
      </c>
      <c r="E459" s="44">
        <v>3214</v>
      </c>
      <c r="F459" s="44">
        <f t="shared" si="7"/>
        <v>13503</v>
      </c>
    </row>
    <row r="460" spans="1:6" x14ac:dyDescent="0.25">
      <c r="A460" s="9">
        <v>457</v>
      </c>
      <c r="B460" s="24" t="s">
        <v>471</v>
      </c>
      <c r="C460" s="44">
        <v>23011</v>
      </c>
      <c r="D460" s="44">
        <v>-953</v>
      </c>
      <c r="E460" s="44">
        <v>0</v>
      </c>
      <c r="F460" s="44">
        <f t="shared" si="7"/>
        <v>23011</v>
      </c>
    </row>
    <row r="461" spans="1:6" x14ac:dyDescent="0.25">
      <c r="A461" s="9">
        <v>458</v>
      </c>
      <c r="B461" s="24" t="s">
        <v>472</v>
      </c>
      <c r="C461" s="44">
        <v>7111</v>
      </c>
      <c r="D461" s="44">
        <v>-295</v>
      </c>
      <c r="E461" s="44">
        <v>777</v>
      </c>
      <c r="F461" s="44">
        <f t="shared" si="7"/>
        <v>7888</v>
      </c>
    </row>
    <row r="462" spans="1:6" x14ac:dyDescent="0.25">
      <c r="A462" s="9">
        <v>459</v>
      </c>
      <c r="B462" s="24" t="s">
        <v>473</v>
      </c>
      <c r="C462" s="44">
        <v>31866</v>
      </c>
      <c r="D462" s="44">
        <v>-1320</v>
      </c>
      <c r="E462" s="44">
        <v>5576</v>
      </c>
      <c r="F462" s="44">
        <f t="shared" si="7"/>
        <v>37442</v>
      </c>
    </row>
    <row r="463" spans="1:6" x14ac:dyDescent="0.25">
      <c r="A463" s="9">
        <v>460</v>
      </c>
      <c r="B463" s="24" t="s">
        <v>474</v>
      </c>
      <c r="C463" s="44">
        <v>24506</v>
      </c>
      <c r="D463" s="44">
        <v>-1015</v>
      </c>
      <c r="E463" s="44">
        <v>0</v>
      </c>
      <c r="F463" s="44">
        <f t="shared" si="7"/>
        <v>24506</v>
      </c>
    </row>
    <row r="464" spans="1:6" x14ac:dyDescent="0.25">
      <c r="A464" s="9">
        <v>461</v>
      </c>
      <c r="B464" s="24" t="s">
        <v>475</v>
      </c>
      <c r="C464" s="44">
        <v>6369</v>
      </c>
      <c r="D464" s="44">
        <v>-264</v>
      </c>
      <c r="E464" s="44">
        <v>363</v>
      </c>
      <c r="F464" s="44">
        <f t="shared" si="7"/>
        <v>6732</v>
      </c>
    </row>
    <row r="465" spans="1:6" x14ac:dyDescent="0.25">
      <c r="A465" s="9">
        <v>462</v>
      </c>
      <c r="B465" s="24" t="s">
        <v>476</v>
      </c>
      <c r="C465" s="44">
        <v>27166</v>
      </c>
      <c r="D465" s="44">
        <v>-1125</v>
      </c>
      <c r="E465" s="44">
        <v>3338</v>
      </c>
      <c r="F465" s="44">
        <f t="shared" si="7"/>
        <v>30504</v>
      </c>
    </row>
    <row r="466" spans="1:6" x14ac:dyDescent="0.25">
      <c r="A466" s="9">
        <v>463</v>
      </c>
      <c r="B466" s="24" t="s">
        <v>477</v>
      </c>
      <c r="C466" s="44">
        <v>4728</v>
      </c>
      <c r="D466" s="44">
        <v>-196</v>
      </c>
      <c r="E466" s="44">
        <v>588</v>
      </c>
      <c r="F466" s="44">
        <f t="shared" si="7"/>
        <v>5316</v>
      </c>
    </row>
    <row r="467" spans="1:6" x14ac:dyDescent="0.25">
      <c r="A467" s="9">
        <v>464</v>
      </c>
      <c r="B467" s="24" t="s">
        <v>478</v>
      </c>
      <c r="C467" s="44">
        <v>5817</v>
      </c>
      <c r="D467" s="44">
        <v>-241</v>
      </c>
      <c r="E467" s="44">
        <v>522</v>
      </c>
      <c r="F467" s="44">
        <f t="shared" si="7"/>
        <v>6339</v>
      </c>
    </row>
    <row r="468" spans="1:6" x14ac:dyDescent="0.25">
      <c r="A468" s="9">
        <v>465</v>
      </c>
      <c r="B468" s="24" t="s">
        <v>479</v>
      </c>
      <c r="C468" s="44">
        <v>8158</v>
      </c>
      <c r="D468" s="44">
        <v>-338</v>
      </c>
      <c r="E468" s="44">
        <v>0</v>
      </c>
      <c r="F468" s="44">
        <f t="shared" si="7"/>
        <v>8158</v>
      </c>
    </row>
    <row r="469" spans="1:6" x14ac:dyDescent="0.25">
      <c r="A469" s="9">
        <v>466</v>
      </c>
      <c r="B469" s="24" t="s">
        <v>480</v>
      </c>
      <c r="C469" s="44">
        <v>70294</v>
      </c>
      <c r="D469" s="44">
        <v>-2911</v>
      </c>
      <c r="E469" s="44">
        <v>8640</v>
      </c>
      <c r="F469" s="44">
        <f t="shared" si="7"/>
        <v>78934</v>
      </c>
    </row>
    <row r="470" spans="1:6" x14ac:dyDescent="0.25">
      <c r="A470" s="9">
        <v>467</v>
      </c>
      <c r="B470" s="24" t="s">
        <v>481</v>
      </c>
      <c r="C470" s="44">
        <v>110556</v>
      </c>
      <c r="D470" s="44">
        <v>-4578</v>
      </c>
      <c r="E470" s="44">
        <v>13167</v>
      </c>
      <c r="F470" s="44">
        <f t="shared" si="7"/>
        <v>123723</v>
      </c>
    </row>
    <row r="471" spans="1:6" x14ac:dyDescent="0.25">
      <c r="A471" s="9">
        <v>468</v>
      </c>
      <c r="B471" s="24" t="s">
        <v>482</v>
      </c>
      <c r="C471" s="44">
        <v>80327</v>
      </c>
      <c r="D471" s="44">
        <v>-3326</v>
      </c>
      <c r="E471" s="44">
        <v>26061</v>
      </c>
      <c r="F471" s="44">
        <f t="shared" si="7"/>
        <v>106388</v>
      </c>
    </row>
    <row r="472" spans="1:6" x14ac:dyDescent="0.25">
      <c r="A472" s="9">
        <v>469</v>
      </c>
      <c r="B472" s="24" t="s">
        <v>483</v>
      </c>
      <c r="C472" s="44">
        <v>197649</v>
      </c>
      <c r="D472" s="44">
        <v>-8185</v>
      </c>
      <c r="E472" s="44">
        <v>45304</v>
      </c>
      <c r="F472" s="44">
        <f t="shared" si="7"/>
        <v>242953</v>
      </c>
    </row>
    <row r="473" spans="1:6" x14ac:dyDescent="0.25">
      <c r="A473" s="9">
        <v>470</v>
      </c>
      <c r="B473" s="24" t="s">
        <v>484</v>
      </c>
      <c r="C473" s="44">
        <v>37214</v>
      </c>
      <c r="D473" s="44">
        <v>-1541</v>
      </c>
      <c r="E473" s="44">
        <v>0</v>
      </c>
      <c r="F473" s="44">
        <f t="shared" si="7"/>
        <v>37214</v>
      </c>
    </row>
    <row r="474" spans="1:6" x14ac:dyDescent="0.25">
      <c r="A474" s="9">
        <v>471</v>
      </c>
      <c r="B474" s="24" t="s">
        <v>485</v>
      </c>
      <c r="C474" s="44">
        <v>3875</v>
      </c>
      <c r="D474" s="44">
        <v>-160</v>
      </c>
      <c r="E474" s="44">
        <v>124</v>
      </c>
      <c r="F474" s="44">
        <f t="shared" si="7"/>
        <v>3999</v>
      </c>
    </row>
    <row r="475" spans="1:6" x14ac:dyDescent="0.25">
      <c r="A475" s="9">
        <v>472</v>
      </c>
      <c r="B475" s="24" t="s">
        <v>486</v>
      </c>
      <c r="C475" s="44">
        <v>19885</v>
      </c>
      <c r="D475" s="44">
        <v>-823</v>
      </c>
      <c r="E475" s="44">
        <v>28</v>
      </c>
      <c r="F475" s="44">
        <f t="shared" si="7"/>
        <v>19913</v>
      </c>
    </row>
    <row r="476" spans="1:6" x14ac:dyDescent="0.25">
      <c r="A476" s="9">
        <v>473</v>
      </c>
      <c r="B476" s="24" t="s">
        <v>487</v>
      </c>
      <c r="C476" s="44">
        <v>7424</v>
      </c>
      <c r="D476" s="44">
        <v>-307</v>
      </c>
      <c r="E476" s="44">
        <v>2667</v>
      </c>
      <c r="F476" s="44">
        <f t="shared" si="7"/>
        <v>10091</v>
      </c>
    </row>
    <row r="477" spans="1:6" x14ac:dyDescent="0.25">
      <c r="A477" s="9">
        <v>474</v>
      </c>
      <c r="B477" s="24" t="s">
        <v>488</v>
      </c>
      <c r="C477" s="44">
        <v>16129</v>
      </c>
      <c r="D477" s="44">
        <v>-668</v>
      </c>
      <c r="E477" s="44">
        <v>0</v>
      </c>
      <c r="F477" s="44">
        <f t="shared" si="7"/>
        <v>16129</v>
      </c>
    </row>
    <row r="478" spans="1:6" x14ac:dyDescent="0.25">
      <c r="A478" s="9">
        <v>475</v>
      </c>
      <c r="B478" s="24" t="s">
        <v>489</v>
      </c>
      <c r="C478" s="44">
        <v>65555</v>
      </c>
      <c r="D478" s="44">
        <v>-2715</v>
      </c>
      <c r="E478" s="44">
        <v>19220</v>
      </c>
      <c r="F478" s="44">
        <f t="shared" si="7"/>
        <v>84775</v>
      </c>
    </row>
    <row r="479" spans="1:6" x14ac:dyDescent="0.25">
      <c r="A479" s="9">
        <v>476</v>
      </c>
      <c r="B479" s="24" t="s">
        <v>490</v>
      </c>
      <c r="C479" s="44">
        <v>3646</v>
      </c>
      <c r="D479" s="44">
        <v>-151</v>
      </c>
      <c r="E479" s="44">
        <v>404</v>
      </c>
      <c r="F479" s="44">
        <f t="shared" si="7"/>
        <v>4050</v>
      </c>
    </row>
    <row r="480" spans="1:6" x14ac:dyDescent="0.25">
      <c r="A480" s="9">
        <v>477</v>
      </c>
      <c r="B480" s="24" t="s">
        <v>491</v>
      </c>
      <c r="C480" s="44">
        <v>7406</v>
      </c>
      <c r="D480" s="44">
        <v>-307</v>
      </c>
      <c r="E480" s="44">
        <v>0</v>
      </c>
      <c r="F480" s="44">
        <f t="shared" si="7"/>
        <v>7406</v>
      </c>
    </row>
    <row r="481" spans="1:6" x14ac:dyDescent="0.25">
      <c r="A481" s="9">
        <v>478</v>
      </c>
      <c r="B481" s="24" t="s">
        <v>492</v>
      </c>
      <c r="C481" s="44">
        <v>9015</v>
      </c>
      <c r="D481" s="44">
        <v>-373</v>
      </c>
      <c r="E481" s="44">
        <v>0</v>
      </c>
      <c r="F481" s="44">
        <f t="shared" si="7"/>
        <v>9015</v>
      </c>
    </row>
    <row r="482" spans="1:6" x14ac:dyDescent="0.25">
      <c r="A482" s="9">
        <v>479</v>
      </c>
      <c r="B482" s="24" t="s">
        <v>493</v>
      </c>
      <c r="C482" s="44">
        <v>1118</v>
      </c>
      <c r="D482" s="44">
        <v>-46</v>
      </c>
      <c r="E482" s="44">
        <v>313</v>
      </c>
      <c r="F482" s="44">
        <f t="shared" si="7"/>
        <v>1431</v>
      </c>
    </row>
    <row r="483" spans="1:6" x14ac:dyDescent="0.25">
      <c r="A483" s="9">
        <v>480</v>
      </c>
      <c r="B483" s="24" t="s">
        <v>494</v>
      </c>
      <c r="C483" s="44">
        <v>10746</v>
      </c>
      <c r="D483" s="44">
        <v>-445</v>
      </c>
      <c r="E483" s="44">
        <v>0</v>
      </c>
      <c r="F483" s="44">
        <f t="shared" si="7"/>
        <v>10746</v>
      </c>
    </row>
    <row r="484" spans="1:6" x14ac:dyDescent="0.25">
      <c r="A484" s="9">
        <v>481</v>
      </c>
      <c r="B484" s="24" t="s">
        <v>495</v>
      </c>
      <c r="C484" s="44">
        <v>16797</v>
      </c>
      <c r="D484" s="44">
        <v>-696</v>
      </c>
      <c r="E484" s="44">
        <v>0</v>
      </c>
      <c r="F484" s="44">
        <f t="shared" si="7"/>
        <v>16797</v>
      </c>
    </row>
    <row r="485" spans="1:6" x14ac:dyDescent="0.25">
      <c r="A485" s="9">
        <v>482</v>
      </c>
      <c r="B485" s="24" t="s">
        <v>496</v>
      </c>
      <c r="C485" s="44">
        <v>415610</v>
      </c>
      <c r="D485" s="44">
        <v>-17210</v>
      </c>
      <c r="E485" s="44">
        <v>47304</v>
      </c>
      <c r="F485" s="44">
        <f t="shared" si="7"/>
        <v>462914</v>
      </c>
    </row>
    <row r="486" spans="1:6" x14ac:dyDescent="0.25">
      <c r="A486" s="9">
        <v>483</v>
      </c>
      <c r="B486" s="24" t="s">
        <v>497</v>
      </c>
      <c r="C486" s="44">
        <v>72354</v>
      </c>
      <c r="D486" s="44">
        <v>-2996</v>
      </c>
      <c r="E486" s="44">
        <v>10850</v>
      </c>
      <c r="F486" s="44">
        <f t="shared" si="7"/>
        <v>83204</v>
      </c>
    </row>
    <row r="487" spans="1:6" x14ac:dyDescent="0.25">
      <c r="A487" s="9">
        <v>484</v>
      </c>
      <c r="B487" s="24" t="s">
        <v>498</v>
      </c>
      <c r="C487" s="44">
        <v>28052</v>
      </c>
      <c r="D487" s="44">
        <v>-1162</v>
      </c>
      <c r="E487" s="44">
        <v>8340</v>
      </c>
      <c r="F487" s="44">
        <f t="shared" si="7"/>
        <v>36392</v>
      </c>
    </row>
    <row r="488" spans="1:6" x14ac:dyDescent="0.25">
      <c r="A488" s="9">
        <v>485</v>
      </c>
      <c r="B488" s="24" t="s">
        <v>499</v>
      </c>
      <c r="C488" s="44">
        <v>15913</v>
      </c>
      <c r="D488" s="44">
        <v>-659</v>
      </c>
      <c r="E488" s="44">
        <v>321</v>
      </c>
      <c r="F488" s="44">
        <f t="shared" si="7"/>
        <v>16234</v>
      </c>
    </row>
    <row r="489" spans="1:6" x14ac:dyDescent="0.25">
      <c r="A489" s="9">
        <v>486</v>
      </c>
      <c r="B489" s="24" t="s">
        <v>500</v>
      </c>
      <c r="C489" s="44">
        <v>17196</v>
      </c>
      <c r="D489" s="44">
        <v>-712</v>
      </c>
      <c r="E489" s="44">
        <v>1496</v>
      </c>
      <c r="F489" s="44">
        <f t="shared" si="7"/>
        <v>18692</v>
      </c>
    </row>
    <row r="490" spans="1:6" x14ac:dyDescent="0.25">
      <c r="A490" s="9">
        <v>487</v>
      </c>
      <c r="B490" s="24" t="s">
        <v>501</v>
      </c>
      <c r="C490" s="44">
        <v>23578</v>
      </c>
      <c r="D490" s="44">
        <v>-976</v>
      </c>
      <c r="E490" s="44">
        <v>2233</v>
      </c>
      <c r="F490" s="44">
        <f t="shared" si="7"/>
        <v>25811</v>
      </c>
    </row>
    <row r="491" spans="1:6" x14ac:dyDescent="0.25">
      <c r="A491" s="9">
        <v>488</v>
      </c>
      <c r="B491" s="24" t="s">
        <v>502</v>
      </c>
      <c r="C491" s="44">
        <v>1397</v>
      </c>
      <c r="D491" s="44">
        <v>-58</v>
      </c>
      <c r="E491" s="44">
        <v>118</v>
      </c>
      <c r="F491" s="44">
        <f t="shared" si="7"/>
        <v>1515</v>
      </c>
    </row>
    <row r="492" spans="1:6" x14ac:dyDescent="0.25">
      <c r="A492" s="9">
        <v>489</v>
      </c>
      <c r="B492" s="24" t="s">
        <v>503</v>
      </c>
      <c r="C492" s="44">
        <v>24602</v>
      </c>
      <c r="D492" s="44">
        <v>-1019</v>
      </c>
      <c r="E492" s="44">
        <v>0</v>
      </c>
      <c r="F492" s="44">
        <f t="shared" si="7"/>
        <v>24602</v>
      </c>
    </row>
    <row r="493" spans="1:6" x14ac:dyDescent="0.25">
      <c r="A493" s="9">
        <v>490</v>
      </c>
      <c r="B493" s="24" t="s">
        <v>504</v>
      </c>
      <c r="C493" s="44">
        <v>15853</v>
      </c>
      <c r="D493" s="44">
        <v>-656</v>
      </c>
      <c r="E493" s="44">
        <v>0</v>
      </c>
      <c r="F493" s="44">
        <f t="shared" si="7"/>
        <v>15853</v>
      </c>
    </row>
    <row r="494" spans="1:6" x14ac:dyDescent="0.25">
      <c r="A494" s="9">
        <v>491</v>
      </c>
      <c r="B494" s="24" t="s">
        <v>505</v>
      </c>
      <c r="C494" s="44">
        <v>48045</v>
      </c>
      <c r="D494" s="44">
        <v>-1990</v>
      </c>
      <c r="E494" s="44">
        <v>4911</v>
      </c>
      <c r="F494" s="44">
        <f t="shared" si="7"/>
        <v>52956</v>
      </c>
    </row>
    <row r="495" spans="1:6" x14ac:dyDescent="0.25">
      <c r="A495" s="9">
        <v>492</v>
      </c>
      <c r="B495" s="24" t="s">
        <v>506</v>
      </c>
      <c r="C495" s="44">
        <v>18247</v>
      </c>
      <c r="D495" s="44">
        <v>-756</v>
      </c>
      <c r="E495" s="44">
        <v>3429</v>
      </c>
      <c r="F495" s="44">
        <f t="shared" si="7"/>
        <v>21676</v>
      </c>
    </row>
    <row r="496" spans="1:6" x14ac:dyDescent="0.25">
      <c r="A496" s="9">
        <v>493</v>
      </c>
      <c r="B496" s="24" t="s">
        <v>507</v>
      </c>
      <c r="C496" s="44">
        <v>8348</v>
      </c>
      <c r="D496" s="44">
        <v>-346</v>
      </c>
      <c r="E496" s="44">
        <v>634</v>
      </c>
      <c r="F496" s="44">
        <f t="shared" si="7"/>
        <v>8982</v>
      </c>
    </row>
    <row r="497" spans="1:6" x14ac:dyDescent="0.25">
      <c r="A497" s="9">
        <v>494</v>
      </c>
      <c r="B497" s="24" t="s">
        <v>508</v>
      </c>
      <c r="C497" s="44">
        <v>22907</v>
      </c>
      <c r="D497" s="44">
        <v>-949</v>
      </c>
      <c r="E497" s="44">
        <v>0</v>
      </c>
      <c r="F497" s="44">
        <f t="shared" si="7"/>
        <v>22907</v>
      </c>
    </row>
    <row r="498" spans="1:6" x14ac:dyDescent="0.25">
      <c r="A498" s="9">
        <v>495</v>
      </c>
      <c r="B498" s="24" t="s">
        <v>509</v>
      </c>
      <c r="C498" s="44">
        <v>15560</v>
      </c>
      <c r="D498" s="44">
        <v>-644</v>
      </c>
      <c r="E498" s="44">
        <v>0</v>
      </c>
      <c r="F498" s="44">
        <f t="shared" si="7"/>
        <v>15560</v>
      </c>
    </row>
    <row r="499" spans="1:6" x14ac:dyDescent="0.25">
      <c r="A499" s="9">
        <v>496</v>
      </c>
      <c r="B499" s="24" t="s">
        <v>510</v>
      </c>
      <c r="C499" s="44">
        <v>10788</v>
      </c>
      <c r="D499" s="44">
        <v>-447</v>
      </c>
      <c r="E499" s="44">
        <v>2851</v>
      </c>
      <c r="F499" s="44">
        <f t="shared" si="7"/>
        <v>13639</v>
      </c>
    </row>
    <row r="500" spans="1:6" x14ac:dyDescent="0.25">
      <c r="A500" s="9">
        <v>497</v>
      </c>
      <c r="B500" s="24" t="s">
        <v>511</v>
      </c>
      <c r="C500" s="44">
        <v>22954</v>
      </c>
      <c r="D500" s="44">
        <v>-951</v>
      </c>
      <c r="E500" s="44">
        <v>3870</v>
      </c>
      <c r="F500" s="44">
        <f t="shared" si="7"/>
        <v>26824</v>
      </c>
    </row>
    <row r="501" spans="1:6" x14ac:dyDescent="0.25">
      <c r="A501" s="9">
        <v>498</v>
      </c>
      <c r="B501" s="24" t="s">
        <v>512</v>
      </c>
      <c r="C501" s="44">
        <v>37898</v>
      </c>
      <c r="D501" s="44">
        <v>-1569</v>
      </c>
      <c r="E501" s="44">
        <v>7678</v>
      </c>
      <c r="F501" s="44">
        <f t="shared" si="7"/>
        <v>45576</v>
      </c>
    </row>
    <row r="502" spans="1:6" x14ac:dyDescent="0.25">
      <c r="A502" s="9">
        <v>499</v>
      </c>
      <c r="B502" s="24" t="s">
        <v>513</v>
      </c>
      <c r="C502" s="44">
        <v>23112</v>
      </c>
      <c r="D502" s="44">
        <v>-957</v>
      </c>
      <c r="E502" s="44">
        <v>2439</v>
      </c>
      <c r="F502" s="44">
        <f t="shared" si="7"/>
        <v>25551</v>
      </c>
    </row>
    <row r="503" spans="1:6" x14ac:dyDescent="0.25">
      <c r="A503" s="9">
        <v>500</v>
      </c>
      <c r="B503" s="24" t="s">
        <v>514</v>
      </c>
      <c r="C503" s="44">
        <v>51790</v>
      </c>
      <c r="D503" s="44">
        <v>-2145</v>
      </c>
      <c r="E503" s="44">
        <v>6516</v>
      </c>
      <c r="F503" s="44">
        <f t="shared" si="7"/>
        <v>58306</v>
      </c>
    </row>
    <row r="504" spans="1:6" x14ac:dyDescent="0.25">
      <c r="A504" s="9">
        <v>501</v>
      </c>
      <c r="B504" s="24" t="s">
        <v>515</v>
      </c>
      <c r="C504" s="44">
        <v>5760</v>
      </c>
      <c r="D504" s="44">
        <v>-239</v>
      </c>
      <c r="E504" s="44">
        <v>1582</v>
      </c>
      <c r="F504" s="44">
        <f t="shared" si="7"/>
        <v>7342</v>
      </c>
    </row>
    <row r="505" spans="1:6" x14ac:dyDescent="0.25">
      <c r="A505" s="9">
        <v>502</v>
      </c>
      <c r="B505" s="24" t="s">
        <v>516</v>
      </c>
      <c r="C505" s="44">
        <v>25593</v>
      </c>
      <c r="D505" s="44">
        <v>-1060</v>
      </c>
      <c r="E505" s="44">
        <v>0</v>
      </c>
      <c r="F505" s="44">
        <f t="shared" si="7"/>
        <v>25593</v>
      </c>
    </row>
    <row r="506" spans="1:6" x14ac:dyDescent="0.25">
      <c r="A506" s="9">
        <v>503</v>
      </c>
      <c r="B506" s="24" t="s">
        <v>517</v>
      </c>
      <c r="C506" s="44">
        <v>17033</v>
      </c>
      <c r="D506" s="44">
        <v>-705</v>
      </c>
      <c r="E506" s="44">
        <v>696</v>
      </c>
      <c r="F506" s="44">
        <f t="shared" si="7"/>
        <v>17729</v>
      </c>
    </row>
    <row r="507" spans="1:6" x14ac:dyDescent="0.25">
      <c r="A507" s="9">
        <v>504</v>
      </c>
      <c r="B507" s="24" t="s">
        <v>518</v>
      </c>
      <c r="C507" s="44">
        <v>15043</v>
      </c>
      <c r="D507" s="44">
        <v>-623</v>
      </c>
      <c r="E507" s="44">
        <v>2346</v>
      </c>
      <c r="F507" s="44">
        <f t="shared" si="7"/>
        <v>17389</v>
      </c>
    </row>
    <row r="508" spans="1:6" x14ac:dyDescent="0.25">
      <c r="A508" s="9">
        <v>505</v>
      </c>
      <c r="B508" s="24" t="s">
        <v>519</v>
      </c>
      <c r="C508" s="44">
        <v>189788</v>
      </c>
      <c r="D508" s="44">
        <v>-7859</v>
      </c>
      <c r="E508" s="44">
        <v>1504</v>
      </c>
      <c r="F508" s="44">
        <f t="shared" si="7"/>
        <v>191292</v>
      </c>
    </row>
    <row r="509" spans="1:6" x14ac:dyDescent="0.25">
      <c r="A509" s="9">
        <v>506</v>
      </c>
      <c r="B509" s="24" t="s">
        <v>520</v>
      </c>
      <c r="C509" s="44">
        <v>4084</v>
      </c>
      <c r="D509" s="44">
        <v>-169</v>
      </c>
      <c r="E509" s="44">
        <v>1540</v>
      </c>
      <c r="F509" s="44">
        <f t="shared" si="7"/>
        <v>5624</v>
      </c>
    </row>
    <row r="510" spans="1:6" x14ac:dyDescent="0.25">
      <c r="A510" s="9">
        <v>507</v>
      </c>
      <c r="B510" s="24" t="s">
        <v>521</v>
      </c>
      <c r="C510" s="44">
        <v>17382</v>
      </c>
      <c r="D510" s="44">
        <v>-720</v>
      </c>
      <c r="E510" s="44">
        <v>0</v>
      </c>
      <c r="F510" s="44">
        <f t="shared" si="7"/>
        <v>17382</v>
      </c>
    </row>
    <row r="511" spans="1:6" x14ac:dyDescent="0.25">
      <c r="A511" s="9">
        <v>508</v>
      </c>
      <c r="B511" s="24" t="s">
        <v>522</v>
      </c>
      <c r="C511" s="44">
        <v>9918</v>
      </c>
      <c r="D511" s="44">
        <v>-411</v>
      </c>
      <c r="E511" s="44">
        <v>141</v>
      </c>
      <c r="F511" s="44">
        <f t="shared" si="7"/>
        <v>10059</v>
      </c>
    </row>
    <row r="512" spans="1:6" x14ac:dyDescent="0.25">
      <c r="A512" s="9">
        <v>509</v>
      </c>
      <c r="B512" s="24" t="s">
        <v>523</v>
      </c>
      <c r="C512" s="44">
        <v>58150</v>
      </c>
      <c r="D512" s="44">
        <v>-2408</v>
      </c>
      <c r="E512" s="44">
        <v>0</v>
      </c>
      <c r="F512" s="44">
        <f t="shared" si="7"/>
        <v>58150</v>
      </c>
    </row>
    <row r="513" spans="1:6" x14ac:dyDescent="0.25">
      <c r="A513" s="9">
        <v>510</v>
      </c>
      <c r="B513" s="24" t="s">
        <v>524</v>
      </c>
      <c r="C513" s="44">
        <v>3383</v>
      </c>
      <c r="D513" s="44">
        <v>-140</v>
      </c>
      <c r="E513" s="44">
        <v>0</v>
      </c>
      <c r="F513" s="44">
        <f t="shared" si="7"/>
        <v>3383</v>
      </c>
    </row>
    <row r="514" spans="1:6" x14ac:dyDescent="0.25">
      <c r="A514" s="9">
        <v>511</v>
      </c>
      <c r="B514" s="24" t="s">
        <v>525</v>
      </c>
      <c r="C514" s="44">
        <v>21729</v>
      </c>
      <c r="D514" s="44">
        <v>-900</v>
      </c>
      <c r="E514" s="44">
        <v>6814</v>
      </c>
      <c r="F514" s="44">
        <f t="shared" si="7"/>
        <v>28543</v>
      </c>
    </row>
    <row r="515" spans="1:6" x14ac:dyDescent="0.25">
      <c r="A515" s="9">
        <v>512</v>
      </c>
      <c r="B515" s="24" t="s">
        <v>526</v>
      </c>
      <c r="C515" s="44">
        <v>4289</v>
      </c>
      <c r="D515" s="44">
        <v>-178</v>
      </c>
      <c r="E515" s="44">
        <v>0</v>
      </c>
      <c r="F515" s="44">
        <f t="shared" si="7"/>
        <v>4289</v>
      </c>
    </row>
    <row r="516" spans="1:6" x14ac:dyDescent="0.25">
      <c r="A516" s="9">
        <v>513</v>
      </c>
      <c r="B516" s="24" t="s">
        <v>527</v>
      </c>
      <c r="C516" s="44">
        <v>70854</v>
      </c>
      <c r="D516" s="44">
        <v>-2934</v>
      </c>
      <c r="E516" s="44">
        <v>0</v>
      </c>
      <c r="F516" s="44">
        <f t="shared" si="7"/>
        <v>70854</v>
      </c>
    </row>
    <row r="517" spans="1:6" x14ac:dyDescent="0.25">
      <c r="A517" s="9">
        <v>514</v>
      </c>
      <c r="B517" s="24" t="s">
        <v>528</v>
      </c>
      <c r="C517" s="44">
        <v>5635</v>
      </c>
      <c r="D517" s="44">
        <v>-233</v>
      </c>
      <c r="E517" s="44">
        <v>1137</v>
      </c>
      <c r="F517" s="44">
        <f t="shared" ref="F517:F573" si="8">+C517+E517</f>
        <v>6772</v>
      </c>
    </row>
    <row r="518" spans="1:6" x14ac:dyDescent="0.25">
      <c r="A518" s="9">
        <v>515</v>
      </c>
      <c r="B518" s="24" t="s">
        <v>529</v>
      </c>
      <c r="C518" s="44">
        <v>811479</v>
      </c>
      <c r="D518" s="44">
        <v>-33603</v>
      </c>
      <c r="E518" s="44">
        <v>63945</v>
      </c>
      <c r="F518" s="44">
        <f t="shared" si="8"/>
        <v>875424</v>
      </c>
    </row>
    <row r="519" spans="1:6" x14ac:dyDescent="0.25">
      <c r="A519" s="9">
        <v>516</v>
      </c>
      <c r="B519" s="24" t="s">
        <v>530</v>
      </c>
      <c r="C519" s="44">
        <v>50476</v>
      </c>
      <c r="D519" s="44">
        <v>-2090</v>
      </c>
      <c r="E519" s="44">
        <v>0</v>
      </c>
      <c r="F519" s="44">
        <f t="shared" si="8"/>
        <v>50476</v>
      </c>
    </row>
    <row r="520" spans="1:6" x14ac:dyDescent="0.25">
      <c r="A520" s="9">
        <v>517</v>
      </c>
      <c r="B520" s="24" t="s">
        <v>531</v>
      </c>
      <c r="C520" s="44">
        <v>23651</v>
      </c>
      <c r="D520" s="44">
        <v>-979</v>
      </c>
      <c r="E520" s="44">
        <v>0</v>
      </c>
      <c r="F520" s="44">
        <f t="shared" si="8"/>
        <v>23651</v>
      </c>
    </row>
    <row r="521" spans="1:6" x14ac:dyDescent="0.25">
      <c r="A521" s="9">
        <v>518</v>
      </c>
      <c r="B521" s="24" t="s">
        <v>532</v>
      </c>
      <c r="C521" s="44">
        <v>2720</v>
      </c>
      <c r="D521" s="44">
        <v>-113</v>
      </c>
      <c r="E521" s="44">
        <v>147</v>
      </c>
      <c r="F521" s="44">
        <f t="shared" si="8"/>
        <v>2867</v>
      </c>
    </row>
    <row r="522" spans="1:6" x14ac:dyDescent="0.25">
      <c r="A522" s="9">
        <v>519</v>
      </c>
      <c r="B522" s="24" t="s">
        <v>533</v>
      </c>
      <c r="C522" s="44">
        <v>18398</v>
      </c>
      <c r="D522" s="44">
        <v>-762</v>
      </c>
      <c r="E522" s="44">
        <v>3726</v>
      </c>
      <c r="F522" s="44">
        <f t="shared" si="8"/>
        <v>22124</v>
      </c>
    </row>
    <row r="523" spans="1:6" x14ac:dyDescent="0.25">
      <c r="A523" s="9">
        <v>520</v>
      </c>
      <c r="B523" s="24" t="s">
        <v>534</v>
      </c>
      <c r="C523" s="44">
        <v>44882</v>
      </c>
      <c r="D523" s="44">
        <v>-1859</v>
      </c>
      <c r="E523" s="44">
        <v>5445</v>
      </c>
      <c r="F523" s="44">
        <f t="shared" si="8"/>
        <v>50327</v>
      </c>
    </row>
    <row r="524" spans="1:6" x14ac:dyDescent="0.25">
      <c r="A524" s="9">
        <v>521</v>
      </c>
      <c r="B524" s="24" t="s">
        <v>535</v>
      </c>
      <c r="C524" s="44">
        <v>1907</v>
      </c>
      <c r="D524" s="44">
        <v>-79</v>
      </c>
      <c r="E524" s="44">
        <v>334</v>
      </c>
      <c r="F524" s="44">
        <f t="shared" si="8"/>
        <v>2241</v>
      </c>
    </row>
    <row r="525" spans="1:6" x14ac:dyDescent="0.25">
      <c r="A525" s="9">
        <v>522</v>
      </c>
      <c r="B525" s="24" t="s">
        <v>536</v>
      </c>
      <c r="C525" s="44">
        <v>5220</v>
      </c>
      <c r="D525" s="44">
        <v>-216</v>
      </c>
      <c r="E525" s="44">
        <v>0</v>
      </c>
      <c r="F525" s="44">
        <f t="shared" si="8"/>
        <v>5220</v>
      </c>
    </row>
    <row r="526" spans="1:6" x14ac:dyDescent="0.25">
      <c r="A526" s="9">
        <v>523</v>
      </c>
      <c r="B526" s="24" t="s">
        <v>537</v>
      </c>
      <c r="C526" s="44">
        <v>12886</v>
      </c>
      <c r="D526" s="44">
        <v>-534</v>
      </c>
      <c r="E526" s="44">
        <v>1514</v>
      </c>
      <c r="F526" s="44">
        <f t="shared" si="8"/>
        <v>14400</v>
      </c>
    </row>
    <row r="527" spans="1:6" x14ac:dyDescent="0.25">
      <c r="A527" s="9">
        <v>524</v>
      </c>
      <c r="B527" s="24" t="s">
        <v>538</v>
      </c>
      <c r="C527" s="44">
        <v>2510</v>
      </c>
      <c r="D527" s="44">
        <v>-104</v>
      </c>
      <c r="E527" s="44">
        <v>700</v>
      </c>
      <c r="F527" s="44">
        <f t="shared" si="8"/>
        <v>3210</v>
      </c>
    </row>
    <row r="528" spans="1:6" x14ac:dyDescent="0.25">
      <c r="A528" s="9">
        <v>525</v>
      </c>
      <c r="B528" s="24" t="s">
        <v>539</v>
      </c>
      <c r="C528" s="44">
        <v>75818</v>
      </c>
      <c r="D528" s="44">
        <v>-3140</v>
      </c>
      <c r="E528" s="44">
        <v>12228</v>
      </c>
      <c r="F528" s="44">
        <f t="shared" si="8"/>
        <v>88046</v>
      </c>
    </row>
    <row r="529" spans="1:6" x14ac:dyDescent="0.25">
      <c r="A529" s="9">
        <v>526</v>
      </c>
      <c r="B529" s="24" t="s">
        <v>540</v>
      </c>
      <c r="C529" s="44">
        <v>97879</v>
      </c>
      <c r="D529" s="44">
        <v>-4053</v>
      </c>
      <c r="E529" s="44">
        <v>25473</v>
      </c>
      <c r="F529" s="44">
        <f t="shared" si="8"/>
        <v>123352</v>
      </c>
    </row>
    <row r="530" spans="1:6" x14ac:dyDescent="0.25">
      <c r="A530" s="9">
        <v>527</v>
      </c>
      <c r="B530" s="24" t="s">
        <v>541</v>
      </c>
      <c r="C530" s="44">
        <v>14572</v>
      </c>
      <c r="D530" s="44">
        <v>-603</v>
      </c>
      <c r="E530" s="44">
        <v>2899</v>
      </c>
      <c r="F530" s="44">
        <f t="shared" si="8"/>
        <v>17471</v>
      </c>
    </row>
    <row r="531" spans="1:6" x14ac:dyDescent="0.25">
      <c r="A531" s="9">
        <v>528</v>
      </c>
      <c r="B531" s="24" t="s">
        <v>542</v>
      </c>
      <c r="C531" s="44">
        <v>9373</v>
      </c>
      <c r="D531" s="44">
        <v>-388</v>
      </c>
      <c r="E531" s="44">
        <v>1060</v>
      </c>
      <c r="F531" s="44">
        <f t="shared" si="8"/>
        <v>10433</v>
      </c>
    </row>
    <row r="532" spans="1:6" x14ac:dyDescent="0.25">
      <c r="A532" s="9">
        <v>529</v>
      </c>
      <c r="B532" s="24" t="s">
        <v>543</v>
      </c>
      <c r="C532" s="44">
        <v>7101</v>
      </c>
      <c r="D532" s="44">
        <v>-294</v>
      </c>
      <c r="E532" s="44">
        <v>0</v>
      </c>
      <c r="F532" s="44">
        <f t="shared" si="8"/>
        <v>7101</v>
      </c>
    </row>
    <row r="533" spans="1:6" x14ac:dyDescent="0.25">
      <c r="A533" s="9">
        <v>530</v>
      </c>
      <c r="B533" s="24" t="s">
        <v>544</v>
      </c>
      <c r="C533" s="44">
        <v>29696</v>
      </c>
      <c r="D533" s="44">
        <v>-1230</v>
      </c>
      <c r="E533" s="44">
        <v>4328</v>
      </c>
      <c r="F533" s="44">
        <f t="shared" si="8"/>
        <v>34024</v>
      </c>
    </row>
    <row r="534" spans="1:6" x14ac:dyDescent="0.25">
      <c r="A534" s="9">
        <v>531</v>
      </c>
      <c r="B534" s="24" t="s">
        <v>545</v>
      </c>
      <c r="C534" s="44">
        <v>18288</v>
      </c>
      <c r="D534" s="44">
        <v>-757</v>
      </c>
      <c r="E534" s="44">
        <v>5870</v>
      </c>
      <c r="F534" s="44">
        <f t="shared" si="8"/>
        <v>24158</v>
      </c>
    </row>
    <row r="535" spans="1:6" x14ac:dyDescent="0.25">
      <c r="A535" s="9">
        <v>532</v>
      </c>
      <c r="B535" s="24" t="s">
        <v>546</v>
      </c>
      <c r="C535" s="44">
        <v>23572</v>
      </c>
      <c r="D535" s="44">
        <v>-976</v>
      </c>
      <c r="E535" s="44">
        <v>1720</v>
      </c>
      <c r="F535" s="44">
        <f t="shared" si="8"/>
        <v>25292</v>
      </c>
    </row>
    <row r="536" spans="1:6" x14ac:dyDescent="0.25">
      <c r="A536" s="9">
        <v>533</v>
      </c>
      <c r="B536" s="24" t="s">
        <v>547</v>
      </c>
      <c r="C536" s="44">
        <v>13579</v>
      </c>
      <c r="D536" s="44">
        <v>-562</v>
      </c>
      <c r="E536" s="44">
        <v>3491</v>
      </c>
      <c r="F536" s="44">
        <f t="shared" si="8"/>
        <v>17070</v>
      </c>
    </row>
    <row r="537" spans="1:6" x14ac:dyDescent="0.25">
      <c r="A537" s="9">
        <v>534</v>
      </c>
      <c r="B537" s="24" t="s">
        <v>548</v>
      </c>
      <c r="C537" s="44">
        <v>27904</v>
      </c>
      <c r="D537" s="44">
        <v>-1155</v>
      </c>
      <c r="E537" s="44">
        <v>0</v>
      </c>
      <c r="F537" s="44">
        <f t="shared" si="8"/>
        <v>27904</v>
      </c>
    </row>
    <row r="538" spans="1:6" x14ac:dyDescent="0.25">
      <c r="A538" s="9">
        <v>535</v>
      </c>
      <c r="B538" s="24" t="s">
        <v>549</v>
      </c>
      <c r="C538" s="44">
        <v>19169</v>
      </c>
      <c r="D538" s="44">
        <v>-794</v>
      </c>
      <c r="E538" s="44">
        <v>0</v>
      </c>
      <c r="F538" s="44">
        <f t="shared" si="8"/>
        <v>19169</v>
      </c>
    </row>
    <row r="539" spans="1:6" x14ac:dyDescent="0.25">
      <c r="A539" s="9">
        <v>536</v>
      </c>
      <c r="B539" s="24" t="s">
        <v>550</v>
      </c>
      <c r="C539" s="44">
        <v>4012</v>
      </c>
      <c r="D539" s="44">
        <v>-166</v>
      </c>
      <c r="E539" s="44">
        <v>437</v>
      </c>
      <c r="F539" s="44">
        <f t="shared" si="8"/>
        <v>4449</v>
      </c>
    </row>
    <row r="540" spans="1:6" x14ac:dyDescent="0.25">
      <c r="A540" s="9">
        <v>537</v>
      </c>
      <c r="B540" s="24" t="s">
        <v>551</v>
      </c>
      <c r="C540" s="44">
        <v>39036</v>
      </c>
      <c r="D540" s="44">
        <v>-1616</v>
      </c>
      <c r="E540" s="44">
        <v>7506</v>
      </c>
      <c r="F540" s="44">
        <f t="shared" si="8"/>
        <v>46542</v>
      </c>
    </row>
    <row r="541" spans="1:6" x14ac:dyDescent="0.25">
      <c r="A541" s="9">
        <v>538</v>
      </c>
      <c r="B541" s="24" t="s">
        <v>552</v>
      </c>
      <c r="C541" s="44">
        <v>4142</v>
      </c>
      <c r="D541" s="44">
        <v>-172</v>
      </c>
      <c r="E541" s="44">
        <v>858</v>
      </c>
      <c r="F541" s="44">
        <f t="shared" si="8"/>
        <v>5000</v>
      </c>
    </row>
    <row r="542" spans="1:6" x14ac:dyDescent="0.25">
      <c r="A542" s="9">
        <v>539</v>
      </c>
      <c r="B542" s="24" t="s">
        <v>553</v>
      </c>
      <c r="C542" s="44">
        <v>39059</v>
      </c>
      <c r="D542" s="44">
        <v>-1617</v>
      </c>
      <c r="E542" s="44">
        <v>12470</v>
      </c>
      <c r="F542" s="44">
        <f t="shared" si="8"/>
        <v>51529</v>
      </c>
    </row>
    <row r="543" spans="1:6" x14ac:dyDescent="0.25">
      <c r="A543" s="9">
        <v>540</v>
      </c>
      <c r="B543" s="24" t="s">
        <v>554</v>
      </c>
      <c r="C543" s="44">
        <v>82505</v>
      </c>
      <c r="D543" s="44">
        <v>-3417</v>
      </c>
      <c r="E543" s="44">
        <v>8650</v>
      </c>
      <c r="F543" s="44">
        <f t="shared" si="8"/>
        <v>91155</v>
      </c>
    </row>
    <row r="544" spans="1:6" x14ac:dyDescent="0.25">
      <c r="A544" s="9">
        <v>541</v>
      </c>
      <c r="B544" s="24" t="s">
        <v>555</v>
      </c>
      <c r="C544" s="44">
        <v>9026</v>
      </c>
      <c r="D544" s="44">
        <v>-374</v>
      </c>
      <c r="E544" s="44">
        <v>0</v>
      </c>
      <c r="F544" s="44">
        <f t="shared" si="8"/>
        <v>9026</v>
      </c>
    </row>
    <row r="545" spans="1:6" x14ac:dyDescent="0.25">
      <c r="A545" s="9">
        <v>542</v>
      </c>
      <c r="B545" s="24" t="s">
        <v>556</v>
      </c>
      <c r="C545" s="44">
        <v>5477</v>
      </c>
      <c r="D545" s="44">
        <v>-227</v>
      </c>
      <c r="E545" s="44">
        <v>1384</v>
      </c>
      <c r="F545" s="44">
        <f t="shared" si="8"/>
        <v>6861</v>
      </c>
    </row>
    <row r="546" spans="1:6" x14ac:dyDescent="0.25">
      <c r="A546" s="9">
        <v>543</v>
      </c>
      <c r="B546" s="24" t="s">
        <v>557</v>
      </c>
      <c r="C546" s="44">
        <v>31645</v>
      </c>
      <c r="D546" s="44">
        <v>-1310</v>
      </c>
      <c r="E546" s="44">
        <v>6545</v>
      </c>
      <c r="F546" s="44">
        <f t="shared" si="8"/>
        <v>38190</v>
      </c>
    </row>
    <row r="547" spans="1:6" x14ac:dyDescent="0.25">
      <c r="A547" s="9">
        <v>544</v>
      </c>
      <c r="B547" s="24" t="s">
        <v>558</v>
      </c>
      <c r="C547" s="44">
        <v>8777</v>
      </c>
      <c r="D547" s="44">
        <v>-363</v>
      </c>
      <c r="E547" s="44">
        <v>1046</v>
      </c>
      <c r="F547" s="44">
        <f t="shared" si="8"/>
        <v>9823</v>
      </c>
    </row>
    <row r="548" spans="1:6" x14ac:dyDescent="0.25">
      <c r="A548" s="9">
        <v>545</v>
      </c>
      <c r="B548" s="24" t="s">
        <v>559</v>
      </c>
      <c r="C548" s="44">
        <v>83910</v>
      </c>
      <c r="D548" s="44">
        <v>-3475</v>
      </c>
      <c r="E548" s="44">
        <v>18143</v>
      </c>
      <c r="F548" s="44">
        <f t="shared" si="8"/>
        <v>102053</v>
      </c>
    </row>
    <row r="549" spans="1:6" x14ac:dyDescent="0.25">
      <c r="A549" s="9">
        <v>546</v>
      </c>
      <c r="B549" s="24" t="s">
        <v>560</v>
      </c>
      <c r="C549" s="44">
        <v>41567</v>
      </c>
      <c r="D549" s="44">
        <v>-1721</v>
      </c>
      <c r="E549" s="44">
        <v>6443</v>
      </c>
      <c r="F549" s="44">
        <f t="shared" si="8"/>
        <v>48010</v>
      </c>
    </row>
    <row r="550" spans="1:6" x14ac:dyDescent="0.25">
      <c r="A550" s="9">
        <v>547</v>
      </c>
      <c r="B550" s="24" t="s">
        <v>561</v>
      </c>
      <c r="C550" s="44">
        <v>10991</v>
      </c>
      <c r="D550" s="44">
        <v>-455</v>
      </c>
      <c r="E550" s="44">
        <v>2076</v>
      </c>
      <c r="F550" s="44">
        <f t="shared" si="8"/>
        <v>13067</v>
      </c>
    </row>
    <row r="551" spans="1:6" x14ac:dyDescent="0.25">
      <c r="A551" s="9">
        <v>548</v>
      </c>
      <c r="B551" s="24" t="s">
        <v>562</v>
      </c>
      <c r="C551" s="44">
        <v>23016</v>
      </c>
      <c r="D551" s="44">
        <v>-953</v>
      </c>
      <c r="E551" s="44">
        <v>3584</v>
      </c>
      <c r="F551" s="44">
        <f t="shared" si="8"/>
        <v>26600</v>
      </c>
    </row>
    <row r="552" spans="1:6" x14ac:dyDescent="0.25">
      <c r="A552" s="9">
        <v>549</v>
      </c>
      <c r="B552" s="24" t="s">
        <v>563</v>
      </c>
      <c r="C552" s="44">
        <v>68394</v>
      </c>
      <c r="D552" s="44">
        <v>-2832</v>
      </c>
      <c r="E552" s="44">
        <v>12449</v>
      </c>
      <c r="F552" s="44">
        <f t="shared" si="8"/>
        <v>80843</v>
      </c>
    </row>
    <row r="553" spans="1:6" x14ac:dyDescent="0.25">
      <c r="A553" s="9">
        <v>550</v>
      </c>
      <c r="B553" s="24" t="s">
        <v>564</v>
      </c>
      <c r="C553" s="44">
        <v>51610</v>
      </c>
      <c r="D553" s="44">
        <v>-2137</v>
      </c>
      <c r="E553" s="44">
        <v>8723</v>
      </c>
      <c r="F553" s="44">
        <f t="shared" si="8"/>
        <v>60333</v>
      </c>
    </row>
    <row r="554" spans="1:6" x14ac:dyDescent="0.25">
      <c r="A554" s="9">
        <v>551</v>
      </c>
      <c r="B554" s="24" t="s">
        <v>565</v>
      </c>
      <c r="C554" s="44">
        <v>342390</v>
      </c>
      <c r="D554" s="44">
        <v>-14178</v>
      </c>
      <c r="E554" s="44">
        <v>28223</v>
      </c>
      <c r="F554" s="44">
        <f t="shared" si="8"/>
        <v>370613</v>
      </c>
    </row>
    <row r="555" spans="1:6" x14ac:dyDescent="0.25">
      <c r="A555" s="9">
        <v>552</v>
      </c>
      <c r="B555" s="24" t="s">
        <v>566</v>
      </c>
      <c r="C555" s="44">
        <v>3068</v>
      </c>
      <c r="D555" s="44">
        <v>-127</v>
      </c>
      <c r="E555" s="44">
        <v>350</v>
      </c>
      <c r="F555" s="44">
        <f t="shared" si="8"/>
        <v>3418</v>
      </c>
    </row>
    <row r="556" spans="1:6" x14ac:dyDescent="0.25">
      <c r="A556" s="9">
        <v>553</v>
      </c>
      <c r="B556" s="24" t="s">
        <v>567</v>
      </c>
      <c r="C556" s="44">
        <v>175157</v>
      </c>
      <c r="D556" s="44">
        <v>-7253</v>
      </c>
      <c r="E556" s="44">
        <v>11573</v>
      </c>
      <c r="F556" s="44">
        <f t="shared" si="8"/>
        <v>186730</v>
      </c>
    </row>
    <row r="557" spans="1:6" x14ac:dyDescent="0.25">
      <c r="A557" s="9">
        <v>554</v>
      </c>
      <c r="B557" s="24" t="s">
        <v>568</v>
      </c>
      <c r="C557" s="44">
        <v>26532</v>
      </c>
      <c r="D557" s="44">
        <v>-1099</v>
      </c>
      <c r="E557" s="44">
        <v>0</v>
      </c>
      <c r="F557" s="44">
        <f t="shared" si="8"/>
        <v>26532</v>
      </c>
    </row>
    <row r="558" spans="1:6" x14ac:dyDescent="0.25">
      <c r="A558" s="9">
        <v>555</v>
      </c>
      <c r="B558" s="24" t="s">
        <v>569</v>
      </c>
      <c r="C558" s="44">
        <v>14892</v>
      </c>
      <c r="D558" s="44">
        <v>-617</v>
      </c>
      <c r="E558" s="44">
        <v>0</v>
      </c>
      <c r="F558" s="44">
        <f t="shared" si="8"/>
        <v>14892</v>
      </c>
    </row>
    <row r="559" spans="1:6" x14ac:dyDescent="0.25">
      <c r="A559" s="9">
        <v>556</v>
      </c>
      <c r="B559" s="24" t="s">
        <v>570</v>
      </c>
      <c r="C559" s="44">
        <v>2860</v>
      </c>
      <c r="D559" s="44">
        <v>-118</v>
      </c>
      <c r="E559" s="44">
        <v>13</v>
      </c>
      <c r="F559" s="44">
        <f t="shared" si="8"/>
        <v>2873</v>
      </c>
    </row>
    <row r="560" spans="1:6" x14ac:dyDescent="0.25">
      <c r="A560" s="9">
        <v>557</v>
      </c>
      <c r="B560" s="24" t="s">
        <v>571</v>
      </c>
      <c r="C560" s="44">
        <v>111665</v>
      </c>
      <c r="D560" s="44">
        <v>-4624</v>
      </c>
      <c r="E560" s="44">
        <v>6666</v>
      </c>
      <c r="F560" s="44">
        <f t="shared" si="8"/>
        <v>118331</v>
      </c>
    </row>
    <row r="561" spans="1:6" x14ac:dyDescent="0.25">
      <c r="A561" s="9">
        <v>558</v>
      </c>
      <c r="B561" s="24" t="s">
        <v>572</v>
      </c>
      <c r="C561" s="44">
        <v>7189</v>
      </c>
      <c r="D561" s="44">
        <v>-298</v>
      </c>
      <c r="E561" s="44">
        <v>0</v>
      </c>
      <c r="F561" s="44">
        <f t="shared" si="8"/>
        <v>7189</v>
      </c>
    </row>
    <row r="562" spans="1:6" x14ac:dyDescent="0.25">
      <c r="A562" s="9">
        <v>559</v>
      </c>
      <c r="B562" s="24" t="s">
        <v>573</v>
      </c>
      <c r="C562" s="44">
        <v>136407</v>
      </c>
      <c r="D562" s="44">
        <v>-5649</v>
      </c>
      <c r="E562" s="44">
        <v>17928</v>
      </c>
      <c r="F562" s="44">
        <f t="shared" si="8"/>
        <v>154335</v>
      </c>
    </row>
    <row r="563" spans="1:6" x14ac:dyDescent="0.25">
      <c r="A563" s="9">
        <v>560</v>
      </c>
      <c r="B563" s="24" t="s">
        <v>574</v>
      </c>
      <c r="C563" s="44">
        <v>61714</v>
      </c>
      <c r="D563" s="44">
        <v>-2556</v>
      </c>
      <c r="E563" s="44">
        <v>6233</v>
      </c>
      <c r="F563" s="44">
        <f t="shared" si="8"/>
        <v>67947</v>
      </c>
    </row>
    <row r="564" spans="1:6" x14ac:dyDescent="0.25">
      <c r="A564" s="9">
        <v>561</v>
      </c>
      <c r="B564" s="24" t="s">
        <v>575</v>
      </c>
      <c r="C564" s="44">
        <v>20287</v>
      </c>
      <c r="D564" s="44">
        <v>-840</v>
      </c>
      <c r="E564" s="44">
        <v>3505</v>
      </c>
      <c r="F564" s="44">
        <f t="shared" si="8"/>
        <v>23792</v>
      </c>
    </row>
    <row r="565" spans="1:6" x14ac:dyDescent="0.25">
      <c r="A565" s="9">
        <v>562</v>
      </c>
      <c r="B565" s="24" t="s">
        <v>576</v>
      </c>
      <c r="C565" s="44">
        <v>10473</v>
      </c>
      <c r="D565" s="44">
        <v>-434</v>
      </c>
      <c r="E565" s="44">
        <v>3466</v>
      </c>
      <c r="F565" s="44">
        <f t="shared" si="8"/>
        <v>13939</v>
      </c>
    </row>
    <row r="566" spans="1:6" x14ac:dyDescent="0.25">
      <c r="A566" s="9">
        <v>563</v>
      </c>
      <c r="B566" s="24" t="s">
        <v>577</v>
      </c>
      <c r="C566" s="44">
        <v>7669</v>
      </c>
      <c r="D566" s="44">
        <v>-318</v>
      </c>
      <c r="E566" s="44">
        <v>2819</v>
      </c>
      <c r="F566" s="44">
        <f t="shared" si="8"/>
        <v>10488</v>
      </c>
    </row>
    <row r="567" spans="1:6" x14ac:dyDescent="0.25">
      <c r="A567" s="9">
        <v>564</v>
      </c>
      <c r="B567" s="24" t="s">
        <v>578</v>
      </c>
      <c r="C567" s="44">
        <v>5544</v>
      </c>
      <c r="D567" s="44">
        <v>-230</v>
      </c>
      <c r="E567" s="44">
        <v>0</v>
      </c>
      <c r="F567" s="44">
        <f t="shared" si="8"/>
        <v>5544</v>
      </c>
    </row>
    <row r="568" spans="1:6" x14ac:dyDescent="0.25">
      <c r="A568" s="9">
        <v>565</v>
      </c>
      <c r="B568" s="24" t="s">
        <v>579</v>
      </c>
      <c r="C568" s="44">
        <v>364007</v>
      </c>
      <c r="D568" s="44">
        <v>-15073</v>
      </c>
      <c r="E568" s="44">
        <v>48778</v>
      </c>
      <c r="F568" s="44">
        <f t="shared" si="8"/>
        <v>412785</v>
      </c>
    </row>
    <row r="569" spans="1:6" x14ac:dyDescent="0.25">
      <c r="A569" s="9">
        <v>566</v>
      </c>
      <c r="B569" s="24" t="s">
        <v>580</v>
      </c>
      <c r="C569" s="44">
        <v>14893</v>
      </c>
      <c r="D569" s="44">
        <v>-617</v>
      </c>
      <c r="E569" s="44">
        <v>0</v>
      </c>
      <c r="F569" s="44">
        <f t="shared" si="8"/>
        <v>14893</v>
      </c>
    </row>
    <row r="570" spans="1:6" x14ac:dyDescent="0.25">
      <c r="A570" s="9">
        <v>567</v>
      </c>
      <c r="B570" s="24" t="s">
        <v>581</v>
      </c>
      <c r="C570" s="44">
        <v>19014</v>
      </c>
      <c r="D570" s="44">
        <v>-787</v>
      </c>
      <c r="E570" s="44">
        <v>4239</v>
      </c>
      <c r="F570" s="44">
        <f t="shared" si="8"/>
        <v>23253</v>
      </c>
    </row>
    <row r="571" spans="1:6" x14ac:dyDescent="0.25">
      <c r="A571" s="9">
        <v>568</v>
      </c>
      <c r="B571" s="24" t="s">
        <v>582</v>
      </c>
      <c r="C571" s="44">
        <v>9314</v>
      </c>
      <c r="D571" s="44">
        <v>-386</v>
      </c>
      <c r="E571" s="44">
        <v>1241</v>
      </c>
      <c r="F571" s="44">
        <f t="shared" si="8"/>
        <v>10555</v>
      </c>
    </row>
    <row r="572" spans="1:6" x14ac:dyDescent="0.25">
      <c r="A572" s="9">
        <v>569</v>
      </c>
      <c r="B572" s="24" t="s">
        <v>583</v>
      </c>
      <c r="C572" s="44">
        <v>8875</v>
      </c>
      <c r="D572" s="44">
        <v>-368</v>
      </c>
      <c r="E572" s="44">
        <v>1800</v>
      </c>
      <c r="F572" s="44">
        <f t="shared" si="8"/>
        <v>10675</v>
      </c>
    </row>
    <row r="573" spans="1:6" x14ac:dyDescent="0.25">
      <c r="A573" s="9">
        <v>570</v>
      </c>
      <c r="B573" s="24" t="s">
        <v>584</v>
      </c>
      <c r="C573" s="44">
        <v>181119</v>
      </c>
      <c r="D573" s="44">
        <v>-7500</v>
      </c>
      <c r="E573" s="44">
        <v>27106</v>
      </c>
      <c r="F573" s="44">
        <f t="shared" si="8"/>
        <v>208225</v>
      </c>
    </row>
    <row r="574" spans="1:6" x14ac:dyDescent="0.25">
      <c r="A574" s="15"/>
      <c r="B574" s="24" t="s">
        <v>14</v>
      </c>
      <c r="C574" s="34">
        <f>SUM(C4:C573)</f>
        <v>38966692</v>
      </c>
      <c r="D574" s="35">
        <f>SUM(D4:D573)</f>
        <v>-1613603</v>
      </c>
      <c r="E574" s="35">
        <f>SUM(E4:E573)</f>
        <v>3724455</v>
      </c>
      <c r="F574" s="35">
        <f>SUM(F4:F573)</f>
        <v>42691147</v>
      </c>
    </row>
  </sheetData>
  <sheetProtection selectLockedCells="1" selectUnlockedCells="1"/>
  <mergeCells count="2">
    <mergeCell ref="A1:F1"/>
    <mergeCell ref="A2:F2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F1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5" width="16.28515625" style="20" customWidth="1"/>
    <col min="6" max="6" width="16.28515625" bestFit="1" customWidth="1"/>
  </cols>
  <sheetData>
    <row r="1" spans="1:6" s="18" customFormat="1" ht="80.25" customHeight="1" x14ac:dyDescent="0.25">
      <c r="A1" s="52" t="s">
        <v>0</v>
      </c>
      <c r="B1" s="52"/>
      <c r="C1" s="52"/>
      <c r="D1" s="52"/>
      <c r="E1" s="52"/>
      <c r="F1" s="52"/>
    </row>
    <row r="2" spans="1:6" s="18" customFormat="1" ht="53.25" customHeight="1" x14ac:dyDescent="0.25">
      <c r="A2" s="53" t="s">
        <v>601</v>
      </c>
      <c r="B2" s="53"/>
      <c r="C2" s="53"/>
      <c r="D2" s="53"/>
      <c r="E2" s="53"/>
      <c r="F2" s="53"/>
    </row>
    <row r="3" spans="1:6" ht="42" customHeight="1" x14ac:dyDescent="0.25">
      <c r="A3" s="38" t="s">
        <v>1</v>
      </c>
      <c r="B3" s="38" t="s">
        <v>2</v>
      </c>
      <c r="C3" s="17" t="s">
        <v>598</v>
      </c>
      <c r="D3" s="17" t="s">
        <v>599</v>
      </c>
      <c r="E3" s="17" t="s">
        <v>600</v>
      </c>
      <c r="F3" s="17" t="s">
        <v>586</v>
      </c>
    </row>
    <row r="4" spans="1:6" x14ac:dyDescent="0.25">
      <c r="A4" s="29">
        <v>1</v>
      </c>
      <c r="B4" s="24" t="s">
        <v>15</v>
      </c>
      <c r="C4" s="19">
        <f>+'FEBRERO ORD'!N4+'AJUSTE 3ER CUATRIMESTRE 2019 '!D4</f>
        <v>184262</v>
      </c>
      <c r="D4" s="19">
        <f>+'FEIEF DEF 2019'!G4</f>
        <v>1561.9864375936299</v>
      </c>
      <c r="E4" s="19">
        <f>+'AJUSTE 3ER CUATRIMESTRE 2019 '!F4</f>
        <v>4412</v>
      </c>
      <c r="F4" s="19">
        <f>SUM(C4:E4)</f>
        <v>190235.98643759362</v>
      </c>
    </row>
    <row r="5" spans="1:6" x14ac:dyDescent="0.25">
      <c r="A5" s="9">
        <v>2</v>
      </c>
      <c r="B5" s="24" t="s">
        <v>16</v>
      </c>
      <c r="C5" s="19">
        <f>+'FEBRERO ORD'!N5+'AJUSTE 3ER CUATRIMESTRE 2019 '!D5</f>
        <v>3545663</v>
      </c>
      <c r="D5" s="19">
        <f>+'FEIEF DEF 2019'!G5</f>
        <v>102113.25209251023</v>
      </c>
      <c r="E5" s="19">
        <f>+'AJUSTE 3ER CUATRIMESTRE 2019 '!F5</f>
        <v>296284</v>
      </c>
      <c r="F5" s="19">
        <f t="shared" ref="F5:F68" si="0">SUM(C5:E5)</f>
        <v>3944060.2520925105</v>
      </c>
    </row>
    <row r="6" spans="1:6" x14ac:dyDescent="0.25">
      <c r="A6" s="9">
        <v>3</v>
      </c>
      <c r="B6" s="10" t="s">
        <v>17</v>
      </c>
      <c r="C6" s="19">
        <f>+'FEBRERO ORD'!N6+'AJUSTE 3ER CUATRIMESTRE 2019 '!D6</f>
        <v>225807</v>
      </c>
      <c r="D6" s="19">
        <f>+'FEIEF DEF 2019'!G6</f>
        <v>3786.594192919883</v>
      </c>
      <c r="E6" s="19">
        <f>+'AJUSTE 3ER CUATRIMESTRE 2019 '!F6</f>
        <v>10696</v>
      </c>
      <c r="F6" s="19">
        <f t="shared" si="0"/>
        <v>240289.59419291987</v>
      </c>
    </row>
    <row r="7" spans="1:6" x14ac:dyDescent="0.25">
      <c r="A7" s="9">
        <v>4</v>
      </c>
      <c r="B7" s="10" t="s">
        <v>18</v>
      </c>
      <c r="C7" s="19">
        <f>+'FEBRERO ORD'!N7+'AJUSTE 3ER CUATRIMESTRE 2019 '!D7</f>
        <v>154411</v>
      </c>
      <c r="D7" s="19">
        <f>+'FEIEF DEF 2019'!G7</f>
        <v>2110.3576041083534</v>
      </c>
      <c r="E7" s="19">
        <f>+'AJUSTE 3ER CUATRIMESTRE 2019 '!F7</f>
        <v>6130</v>
      </c>
      <c r="F7" s="19">
        <f t="shared" si="0"/>
        <v>162651.35760410834</v>
      </c>
    </row>
    <row r="8" spans="1:6" x14ac:dyDescent="0.25">
      <c r="A8" s="9">
        <v>5</v>
      </c>
      <c r="B8" s="10" t="s">
        <v>19</v>
      </c>
      <c r="C8" s="19">
        <f>+'FEBRERO ORD'!N8+'AJUSTE 3ER CUATRIMESTRE 2019 '!D8</f>
        <v>1852717</v>
      </c>
      <c r="D8" s="19">
        <f>+'FEIEF DEF 2019'!G8</f>
        <v>54089.626245038977</v>
      </c>
      <c r="E8" s="19">
        <f>+'AJUSTE 3ER CUATRIMESTRE 2019 '!F8</f>
        <v>156432</v>
      </c>
      <c r="F8" s="19">
        <f t="shared" si="0"/>
        <v>2063238.626245039</v>
      </c>
    </row>
    <row r="9" spans="1:6" x14ac:dyDescent="0.25">
      <c r="A9" s="9">
        <v>6</v>
      </c>
      <c r="B9" s="10" t="s">
        <v>20</v>
      </c>
      <c r="C9" s="19">
        <f>+'FEBRERO ORD'!N9+'AJUSTE 3ER CUATRIMESTRE 2019 '!D9</f>
        <v>2189381</v>
      </c>
      <c r="D9" s="19">
        <f>+'FEIEF DEF 2019'!G9</f>
        <v>68209.535453435907</v>
      </c>
      <c r="E9" s="19">
        <f>+'AJUSTE 3ER CUATRIMESTRE 2019 '!F9</f>
        <v>197794</v>
      </c>
      <c r="F9" s="19">
        <f t="shared" si="0"/>
        <v>2455384.535453436</v>
      </c>
    </row>
    <row r="10" spans="1:6" x14ac:dyDescent="0.25">
      <c r="A10" s="9">
        <v>7</v>
      </c>
      <c r="B10" s="10" t="s">
        <v>21</v>
      </c>
      <c r="C10" s="19">
        <f>+'FEBRERO ORD'!N10+'AJUSTE 3ER CUATRIMESTRE 2019 '!D10</f>
        <v>348926</v>
      </c>
      <c r="D10" s="19">
        <f>+'FEIEF DEF 2019'!G10</f>
        <v>4448.6478012647212</v>
      </c>
      <c r="E10" s="19">
        <f>+'AJUSTE 3ER CUATRIMESTRE 2019 '!F10</f>
        <v>12566</v>
      </c>
      <c r="F10" s="19">
        <f t="shared" si="0"/>
        <v>365940.64780126471</v>
      </c>
    </row>
    <row r="11" spans="1:6" x14ac:dyDescent="0.25">
      <c r="A11" s="9">
        <v>8</v>
      </c>
      <c r="B11" s="10" t="s">
        <v>22</v>
      </c>
      <c r="C11" s="19">
        <f>+'FEBRERO ORD'!N11+'AJUSTE 3ER CUATRIMESTRE 2019 '!D11</f>
        <v>183337</v>
      </c>
      <c r="D11" s="19">
        <f>+'FEIEF DEF 2019'!G11</f>
        <v>2864.2587321480009</v>
      </c>
      <c r="E11" s="19">
        <f>+'AJUSTE 3ER CUATRIMESTRE 2019 '!F11</f>
        <v>8403</v>
      </c>
      <c r="F11" s="19">
        <f t="shared" si="0"/>
        <v>194604.25873214801</v>
      </c>
    </row>
    <row r="12" spans="1:6" x14ac:dyDescent="0.25">
      <c r="A12" s="9">
        <v>9</v>
      </c>
      <c r="B12" s="10" t="s">
        <v>23</v>
      </c>
      <c r="C12" s="19">
        <f>+'FEBRERO ORD'!N12+'AJUSTE 3ER CUATRIMESTRE 2019 '!D12</f>
        <v>673867</v>
      </c>
      <c r="D12" s="19">
        <f>+'FEIEF DEF 2019'!G12</f>
        <v>18884.676088268239</v>
      </c>
      <c r="E12" s="19">
        <f>+'AJUSTE 3ER CUATRIMESTRE 2019 '!F12</f>
        <v>54746</v>
      </c>
      <c r="F12" s="19">
        <f t="shared" si="0"/>
        <v>747497.67608826829</v>
      </c>
    </row>
    <row r="13" spans="1:6" x14ac:dyDescent="0.25">
      <c r="A13" s="9">
        <v>10</v>
      </c>
      <c r="B13" s="10" t="s">
        <v>24</v>
      </c>
      <c r="C13" s="19">
        <f>+'FEBRERO ORD'!N13+'AJUSTE 3ER CUATRIMESTRE 2019 '!D13</f>
        <v>1270157</v>
      </c>
      <c r="D13" s="19">
        <f>+'FEIEF DEF 2019'!G13</f>
        <v>62013.636125211109</v>
      </c>
      <c r="E13" s="19">
        <f>+'AJUSTE 3ER CUATRIMESTRE 2019 '!F13</f>
        <v>176349</v>
      </c>
      <c r="F13" s="19">
        <f t="shared" si="0"/>
        <v>1508519.6361252111</v>
      </c>
    </row>
    <row r="14" spans="1:6" x14ac:dyDescent="0.25">
      <c r="A14" s="9">
        <v>11</v>
      </c>
      <c r="B14" s="10" t="s">
        <v>25</v>
      </c>
      <c r="C14" s="19">
        <f>+'FEBRERO ORD'!N14+'AJUSTE 3ER CUATRIMESTRE 2019 '!D14</f>
        <v>157994</v>
      </c>
      <c r="D14" s="19">
        <f>+'FEIEF DEF 2019'!G14</f>
        <v>2251.3823981235091</v>
      </c>
      <c r="E14" s="19">
        <f>+'AJUSTE 3ER CUATRIMESTRE 2019 '!F14</f>
        <v>6359</v>
      </c>
      <c r="F14" s="19">
        <f t="shared" si="0"/>
        <v>166604.3823981235</v>
      </c>
    </row>
    <row r="15" spans="1:6" x14ac:dyDescent="0.25">
      <c r="A15" s="9">
        <v>12</v>
      </c>
      <c r="B15" s="10" t="s">
        <v>26</v>
      </c>
      <c r="C15" s="19">
        <f>+'FEBRERO ORD'!N15+'AJUSTE 3ER CUATRIMESTRE 2019 '!D15</f>
        <v>631979</v>
      </c>
      <c r="D15" s="19">
        <f>+'FEIEF DEF 2019'!G15</f>
        <v>18741.64496942209</v>
      </c>
      <c r="E15" s="19">
        <f>+'AJUSTE 3ER CUATRIMESTRE 2019 '!F15</f>
        <v>52939</v>
      </c>
      <c r="F15" s="19">
        <f t="shared" si="0"/>
        <v>703659.64496942214</v>
      </c>
    </row>
    <row r="16" spans="1:6" x14ac:dyDescent="0.25">
      <c r="A16" s="9">
        <v>13</v>
      </c>
      <c r="B16" s="10" t="s">
        <v>27</v>
      </c>
      <c r="C16" s="19">
        <f>+'FEBRERO ORD'!N16+'AJUSTE 3ER CUATRIMESTRE 2019 '!D16</f>
        <v>565421</v>
      </c>
      <c r="D16" s="19">
        <f>+'FEIEF DEF 2019'!G16</f>
        <v>10159.810827303085</v>
      </c>
      <c r="E16" s="19">
        <f>+'AJUSTE 3ER CUATRIMESTRE 2019 '!F16</f>
        <v>29287</v>
      </c>
      <c r="F16" s="19">
        <f t="shared" si="0"/>
        <v>604867.8108273031</v>
      </c>
    </row>
    <row r="17" spans="1:6" x14ac:dyDescent="0.25">
      <c r="A17" s="9">
        <v>14</v>
      </c>
      <c r="B17" s="10" t="s">
        <v>28</v>
      </c>
      <c r="C17" s="19">
        <f>+'FEBRERO ORD'!N17+'AJUSTE 3ER CUATRIMESTRE 2019 '!D17</f>
        <v>3053727</v>
      </c>
      <c r="D17" s="19">
        <f>+'FEIEF DEF 2019'!G17</f>
        <v>78216.888691832748</v>
      </c>
      <c r="E17" s="19">
        <f>+'AJUSTE 3ER CUATRIMESTRE 2019 '!F17</f>
        <v>223481</v>
      </c>
      <c r="F17" s="19">
        <f t="shared" si="0"/>
        <v>3355424.8886918328</v>
      </c>
    </row>
    <row r="18" spans="1:6" x14ac:dyDescent="0.25">
      <c r="A18" s="9">
        <v>15</v>
      </c>
      <c r="B18" s="10" t="s">
        <v>29</v>
      </c>
      <c r="C18" s="19">
        <f>+'FEBRERO ORD'!N18+'AJUSTE 3ER CUATRIMESTRE 2019 '!D18</f>
        <v>441007</v>
      </c>
      <c r="D18" s="19">
        <f>+'FEIEF DEF 2019'!G18</f>
        <v>9484.2617276483779</v>
      </c>
      <c r="E18" s="19">
        <f>+'AJUSTE 3ER CUATRIMESTRE 2019 '!F18</f>
        <v>27090</v>
      </c>
      <c r="F18" s="19">
        <f t="shared" si="0"/>
        <v>477581.26172764838</v>
      </c>
    </row>
    <row r="19" spans="1:6" x14ac:dyDescent="0.25">
      <c r="A19" s="9">
        <v>16</v>
      </c>
      <c r="B19" s="10" t="s">
        <v>30</v>
      </c>
      <c r="C19" s="19">
        <f>+'FEBRERO ORD'!N19+'AJUSTE 3ER CUATRIMESTRE 2019 '!D19</f>
        <v>574189</v>
      </c>
      <c r="D19" s="19">
        <f>+'FEIEF DEF 2019'!G19</f>
        <v>17903.772904411264</v>
      </c>
      <c r="E19" s="19">
        <f>+'AJUSTE 3ER CUATRIMESTRE 2019 '!F19</f>
        <v>50573</v>
      </c>
      <c r="F19" s="19">
        <f t="shared" si="0"/>
        <v>642665.77290441131</v>
      </c>
    </row>
    <row r="20" spans="1:6" x14ac:dyDescent="0.25">
      <c r="A20" s="9">
        <v>17</v>
      </c>
      <c r="B20" s="10" t="s">
        <v>31</v>
      </c>
      <c r="C20" s="19">
        <f>+'FEBRERO ORD'!N20+'AJUSTE 3ER CUATRIMESTRE 2019 '!D20</f>
        <v>286992</v>
      </c>
      <c r="D20" s="19">
        <f>+'FEIEF DEF 2019'!G20</f>
        <v>6030.034680844662</v>
      </c>
      <c r="E20" s="19">
        <f>+'AJUSTE 3ER CUATRIMESTRE 2019 '!F20</f>
        <v>17033</v>
      </c>
      <c r="F20" s="19">
        <f t="shared" si="0"/>
        <v>310055.03468084463</v>
      </c>
    </row>
    <row r="21" spans="1:6" x14ac:dyDescent="0.25">
      <c r="A21" s="9">
        <v>18</v>
      </c>
      <c r="B21" s="10" t="s">
        <v>32</v>
      </c>
      <c r="C21" s="19">
        <f>+'FEBRERO ORD'!N21+'AJUSTE 3ER CUATRIMESTRE 2019 '!D21</f>
        <v>175245</v>
      </c>
      <c r="D21" s="19">
        <f>+'FEIEF DEF 2019'!G21</f>
        <v>2746.395125532777</v>
      </c>
      <c r="E21" s="19">
        <f>+'AJUSTE 3ER CUATRIMESTRE 2019 '!F21</f>
        <v>7943</v>
      </c>
      <c r="F21" s="19">
        <f t="shared" si="0"/>
        <v>185934.39512553278</v>
      </c>
    </row>
    <row r="22" spans="1:6" x14ac:dyDescent="0.25">
      <c r="A22" s="9">
        <v>19</v>
      </c>
      <c r="B22" s="10" t="s">
        <v>33</v>
      </c>
      <c r="C22" s="19">
        <f>+'FEBRERO ORD'!N22+'AJUSTE 3ER CUATRIMESTRE 2019 '!D22</f>
        <v>255539</v>
      </c>
      <c r="D22" s="19">
        <f>+'FEIEF DEF 2019'!G22</f>
        <v>5233.262129936742</v>
      </c>
      <c r="E22" s="19">
        <f>+'AJUSTE 3ER CUATRIMESTRE 2019 '!F22</f>
        <v>14782</v>
      </c>
      <c r="F22" s="19">
        <f t="shared" si="0"/>
        <v>275554.26212993672</v>
      </c>
    </row>
    <row r="23" spans="1:6" x14ac:dyDescent="0.25">
      <c r="A23" s="9">
        <v>20</v>
      </c>
      <c r="B23" s="10" t="s">
        <v>34</v>
      </c>
      <c r="C23" s="19">
        <f>+'FEBRERO ORD'!N23+'AJUSTE 3ER CUATRIMESTRE 2019 '!D23</f>
        <v>499882</v>
      </c>
      <c r="D23" s="19">
        <f>+'FEIEF DEF 2019'!G23</f>
        <v>9654.1285303029254</v>
      </c>
      <c r="E23" s="19">
        <f>+'AJUSTE 3ER CUATRIMESTRE 2019 '!F23</f>
        <v>28472</v>
      </c>
      <c r="F23" s="19">
        <f t="shared" si="0"/>
        <v>538008.1285303029</v>
      </c>
    </row>
    <row r="24" spans="1:6" x14ac:dyDescent="0.25">
      <c r="A24" s="9">
        <v>21</v>
      </c>
      <c r="B24" s="10" t="s">
        <v>35</v>
      </c>
      <c r="C24" s="19">
        <f>+'FEBRERO ORD'!N24+'AJUSTE 3ER CUATRIMESTRE 2019 '!D24</f>
        <v>1165147</v>
      </c>
      <c r="D24" s="19">
        <f>+'FEIEF DEF 2019'!G24</f>
        <v>37767.526898363307</v>
      </c>
      <c r="E24" s="19">
        <f>+'AJUSTE 3ER CUATRIMESTRE 2019 '!F24</f>
        <v>108682</v>
      </c>
      <c r="F24" s="19">
        <f t="shared" si="0"/>
        <v>1311596.5268983634</v>
      </c>
    </row>
    <row r="25" spans="1:6" x14ac:dyDescent="0.25">
      <c r="A25" s="9">
        <v>22</v>
      </c>
      <c r="B25" s="10" t="s">
        <v>36</v>
      </c>
      <c r="C25" s="19">
        <f>+'FEBRERO ORD'!N25+'AJUSTE 3ER CUATRIMESTRE 2019 '!D25</f>
        <v>168502</v>
      </c>
      <c r="D25" s="19">
        <f>+'FEIEF DEF 2019'!G25</f>
        <v>3722.8863500986117</v>
      </c>
      <c r="E25" s="19">
        <f>+'AJUSTE 3ER CUATRIMESTRE 2019 '!F25</f>
        <v>10653</v>
      </c>
      <c r="F25" s="19">
        <f t="shared" si="0"/>
        <v>182877.88635009862</v>
      </c>
    </row>
    <row r="26" spans="1:6" x14ac:dyDescent="0.25">
      <c r="A26" s="9">
        <v>23</v>
      </c>
      <c r="B26" s="10" t="s">
        <v>37</v>
      </c>
      <c r="C26" s="19">
        <f>+'FEBRERO ORD'!N26+'AJUSTE 3ER CUATRIMESTRE 2019 '!D26</f>
        <v>1714058</v>
      </c>
      <c r="D26" s="19">
        <f>+'FEIEF DEF 2019'!G26</f>
        <v>69249.98625266325</v>
      </c>
      <c r="E26" s="19">
        <f>+'AJUSTE 3ER CUATRIMESTRE 2019 '!F26</f>
        <v>201353</v>
      </c>
      <c r="F26" s="19">
        <f t="shared" si="0"/>
        <v>1984660.9862526632</v>
      </c>
    </row>
    <row r="27" spans="1:6" x14ac:dyDescent="0.25">
      <c r="A27" s="9">
        <v>24</v>
      </c>
      <c r="B27" s="10" t="s">
        <v>38</v>
      </c>
      <c r="C27" s="19">
        <f>+'FEBRERO ORD'!N27+'AJUSTE 3ER CUATRIMESTRE 2019 '!D27</f>
        <v>659938</v>
      </c>
      <c r="D27" s="19">
        <f>+'FEIEF DEF 2019'!G27</f>
        <v>8567.268860809967</v>
      </c>
      <c r="E27" s="19">
        <f>+'AJUSTE 3ER CUATRIMESTRE 2019 '!F27</f>
        <v>25130</v>
      </c>
      <c r="F27" s="19">
        <f t="shared" si="0"/>
        <v>693635.26886080997</v>
      </c>
    </row>
    <row r="28" spans="1:6" x14ac:dyDescent="0.25">
      <c r="A28" s="9">
        <v>25</v>
      </c>
      <c r="B28" s="10" t="s">
        <v>39</v>
      </c>
      <c r="C28" s="19">
        <f>+'FEBRERO ORD'!N28+'AJUSTE 3ER CUATRIMESTRE 2019 '!D28</f>
        <v>1047055</v>
      </c>
      <c r="D28" s="19">
        <f>+'FEIEF DEF 2019'!G28</f>
        <v>31556.238106497549</v>
      </c>
      <c r="E28" s="19">
        <f>+'AJUSTE 3ER CUATRIMESTRE 2019 '!F28</f>
        <v>91156</v>
      </c>
      <c r="F28" s="19">
        <f t="shared" si="0"/>
        <v>1169767.2381064976</v>
      </c>
    </row>
    <row r="29" spans="1:6" x14ac:dyDescent="0.25">
      <c r="A29" s="9">
        <v>26</v>
      </c>
      <c r="B29" s="10" t="s">
        <v>40</v>
      </c>
      <c r="C29" s="19">
        <f>+'FEBRERO ORD'!N29+'AJUSTE 3ER CUATRIMESTRE 2019 '!D29</f>
        <v>803722</v>
      </c>
      <c r="D29" s="19">
        <f>+'FEIEF DEF 2019'!G29</f>
        <v>23156.629220636172</v>
      </c>
      <c r="E29" s="19">
        <f>+'AJUSTE 3ER CUATRIMESTRE 2019 '!F29</f>
        <v>67040</v>
      </c>
      <c r="F29" s="19">
        <f t="shared" si="0"/>
        <v>893918.62922063621</v>
      </c>
    </row>
    <row r="30" spans="1:6" x14ac:dyDescent="0.25">
      <c r="A30" s="9">
        <v>27</v>
      </c>
      <c r="B30" s="10" t="s">
        <v>41</v>
      </c>
      <c r="C30" s="19">
        <f>+'FEBRERO ORD'!N30+'AJUSTE 3ER CUATRIMESTRE 2019 '!D30</f>
        <v>340546</v>
      </c>
      <c r="D30" s="19">
        <f>+'FEIEF DEF 2019'!G30</f>
        <v>5468.7166096469828</v>
      </c>
      <c r="E30" s="19">
        <f>+'AJUSTE 3ER CUATRIMESTRE 2019 '!F30</f>
        <v>15961</v>
      </c>
      <c r="F30" s="19">
        <f t="shared" si="0"/>
        <v>361975.71660964697</v>
      </c>
    </row>
    <row r="31" spans="1:6" x14ac:dyDescent="0.25">
      <c r="A31" s="9">
        <v>28</v>
      </c>
      <c r="B31" s="10" t="s">
        <v>42</v>
      </c>
      <c r="C31" s="19">
        <f>+'FEBRERO ORD'!N31+'AJUSTE 3ER CUATRIMESTRE 2019 '!D31</f>
        <v>1684552</v>
      </c>
      <c r="D31" s="19">
        <f>+'FEIEF DEF 2019'!G31</f>
        <v>52542.890599032653</v>
      </c>
      <c r="E31" s="19">
        <f>+'AJUSTE 3ER CUATRIMESTRE 2019 '!F31</f>
        <v>152645</v>
      </c>
      <c r="F31" s="19">
        <f t="shared" si="0"/>
        <v>1889739.8905990326</v>
      </c>
    </row>
    <row r="32" spans="1:6" x14ac:dyDescent="0.25">
      <c r="A32" s="9">
        <v>29</v>
      </c>
      <c r="B32" s="10" t="s">
        <v>43</v>
      </c>
      <c r="C32" s="19">
        <f>+'FEBRERO ORD'!N32+'AJUSTE 3ER CUATRIMESTRE 2019 '!D32</f>
        <v>500008</v>
      </c>
      <c r="D32" s="19">
        <f>+'FEIEF DEF 2019'!G32</f>
        <v>8126.2687939817661</v>
      </c>
      <c r="E32" s="19">
        <f>+'AJUSTE 3ER CUATRIMESTRE 2019 '!F32</f>
        <v>23209</v>
      </c>
      <c r="F32" s="19">
        <f t="shared" si="0"/>
        <v>531343.26879398176</v>
      </c>
    </row>
    <row r="33" spans="1:6" x14ac:dyDescent="0.25">
      <c r="A33" s="9">
        <v>30</v>
      </c>
      <c r="B33" s="10" t="s">
        <v>44</v>
      </c>
      <c r="C33" s="19">
        <f>+'FEBRERO ORD'!N33+'AJUSTE 3ER CUATRIMESTRE 2019 '!D33</f>
        <v>1927885</v>
      </c>
      <c r="D33" s="19">
        <f>+'FEIEF DEF 2019'!G33</f>
        <v>52728.596883974846</v>
      </c>
      <c r="E33" s="19">
        <f>+'AJUSTE 3ER CUATRIMESTRE 2019 '!F33</f>
        <v>150954</v>
      </c>
      <c r="F33" s="19">
        <f t="shared" si="0"/>
        <v>2131567.596883975</v>
      </c>
    </row>
    <row r="34" spans="1:6" x14ac:dyDescent="0.25">
      <c r="A34" s="9">
        <v>31</v>
      </c>
      <c r="B34" s="10" t="s">
        <v>45</v>
      </c>
      <c r="C34" s="19">
        <f>+'FEBRERO ORD'!N34+'AJUSTE 3ER CUATRIMESTRE 2019 '!D34</f>
        <v>742860</v>
      </c>
      <c r="D34" s="19">
        <f>+'FEIEF DEF 2019'!G34</f>
        <v>15773.4061084803</v>
      </c>
      <c r="E34" s="19">
        <f>+'AJUSTE 3ER CUATRIMESTRE 2019 '!F34</f>
        <v>44555</v>
      </c>
      <c r="F34" s="19">
        <f t="shared" si="0"/>
        <v>803188.4061084803</v>
      </c>
    </row>
    <row r="35" spans="1:6" x14ac:dyDescent="0.25">
      <c r="A35" s="9">
        <v>32</v>
      </c>
      <c r="B35" s="10" t="s">
        <v>46</v>
      </c>
      <c r="C35" s="19">
        <f>+'FEBRERO ORD'!N35+'AJUSTE 3ER CUATRIMESTRE 2019 '!D35</f>
        <v>185797</v>
      </c>
      <c r="D35" s="19">
        <f>+'FEIEF DEF 2019'!G35</f>
        <v>2210.4360274885544</v>
      </c>
      <c r="E35" s="19">
        <f>+'AJUSTE 3ER CUATRIMESTRE 2019 '!F35</f>
        <v>6455</v>
      </c>
      <c r="F35" s="19">
        <f t="shared" si="0"/>
        <v>194462.43602748855</v>
      </c>
    </row>
    <row r="36" spans="1:6" x14ac:dyDescent="0.25">
      <c r="A36" s="9">
        <v>33</v>
      </c>
      <c r="B36" s="10" t="s">
        <v>47</v>
      </c>
      <c r="C36" s="19">
        <f>+'FEBRERO ORD'!N36+'AJUSTE 3ER CUATRIMESTRE 2019 '!D36</f>
        <v>241856</v>
      </c>
      <c r="D36" s="19">
        <f>+'FEIEF DEF 2019'!G36</f>
        <v>7885.6826972162526</v>
      </c>
      <c r="E36" s="19">
        <f>+'AJUSTE 3ER CUATRIMESTRE 2019 '!F36</f>
        <v>22731</v>
      </c>
      <c r="F36" s="19">
        <f t="shared" si="0"/>
        <v>272472.68269721628</v>
      </c>
    </row>
    <row r="37" spans="1:6" x14ac:dyDescent="0.25">
      <c r="A37" s="9">
        <v>34</v>
      </c>
      <c r="B37" s="10" t="s">
        <v>48</v>
      </c>
      <c r="C37" s="19">
        <f>+'FEBRERO ORD'!N37+'AJUSTE 3ER CUATRIMESTRE 2019 '!D37</f>
        <v>215101</v>
      </c>
      <c r="D37" s="19">
        <f>+'FEIEF DEF 2019'!G37</f>
        <v>3597.6213009336725</v>
      </c>
      <c r="E37" s="19">
        <f>+'AJUSTE 3ER CUATRIMESTRE 2019 '!F37</f>
        <v>10530</v>
      </c>
      <c r="F37" s="19">
        <f t="shared" si="0"/>
        <v>229228.62130093368</v>
      </c>
    </row>
    <row r="38" spans="1:6" x14ac:dyDescent="0.25">
      <c r="A38" s="9">
        <v>35</v>
      </c>
      <c r="B38" s="10" t="s">
        <v>49</v>
      </c>
      <c r="C38" s="19">
        <f>+'FEBRERO ORD'!N38+'AJUSTE 3ER CUATRIMESTRE 2019 '!D38</f>
        <v>114384</v>
      </c>
      <c r="D38" s="19">
        <f>+'FEIEF DEF 2019'!G38</f>
        <v>1130.9969866179592</v>
      </c>
      <c r="E38" s="19">
        <f>+'AJUSTE 3ER CUATRIMESTRE 2019 '!F38</f>
        <v>3307</v>
      </c>
      <c r="F38" s="19">
        <f t="shared" si="0"/>
        <v>118821.99698661796</v>
      </c>
    </row>
    <row r="39" spans="1:6" x14ac:dyDescent="0.25">
      <c r="A39" s="9">
        <v>36</v>
      </c>
      <c r="B39" s="10" t="s">
        <v>50</v>
      </c>
      <c r="C39" s="19">
        <f>+'FEBRERO ORD'!N39+'AJUSTE 3ER CUATRIMESTRE 2019 '!D39</f>
        <v>451451</v>
      </c>
      <c r="D39" s="19">
        <f>+'FEIEF DEF 2019'!G39</f>
        <v>11311.942557349123</v>
      </c>
      <c r="E39" s="19">
        <f>+'AJUSTE 3ER CUATRIMESTRE 2019 '!F39</f>
        <v>32926</v>
      </c>
      <c r="F39" s="19">
        <f t="shared" si="0"/>
        <v>495688.9425573491</v>
      </c>
    </row>
    <row r="40" spans="1:6" x14ac:dyDescent="0.25">
      <c r="A40" s="9">
        <v>37</v>
      </c>
      <c r="B40" s="10" t="s">
        <v>51</v>
      </c>
      <c r="C40" s="19">
        <f>+'FEBRERO ORD'!N40+'AJUSTE 3ER CUATRIMESTRE 2019 '!D40</f>
        <v>333732</v>
      </c>
      <c r="D40" s="19">
        <f>+'FEIEF DEF 2019'!G40</f>
        <v>7942.848876560216</v>
      </c>
      <c r="E40" s="19">
        <f>+'AJUSTE 3ER CUATRIMESTRE 2019 '!F40</f>
        <v>22436</v>
      </c>
      <c r="F40" s="19">
        <f t="shared" si="0"/>
        <v>364110.84887656022</v>
      </c>
    </row>
    <row r="41" spans="1:6" x14ac:dyDescent="0.25">
      <c r="A41" s="9">
        <v>38</v>
      </c>
      <c r="B41" s="10" t="s">
        <v>52</v>
      </c>
      <c r="C41" s="19">
        <f>+'FEBRERO ORD'!N41+'AJUSTE 3ER CUATRIMESTRE 2019 '!D41</f>
        <v>222638</v>
      </c>
      <c r="D41" s="19">
        <f>+'FEIEF DEF 2019'!G41</f>
        <v>3464.2341303051303</v>
      </c>
      <c r="E41" s="19">
        <f>+'AJUSTE 3ER CUATRIMESTRE 2019 '!F41</f>
        <v>9785</v>
      </c>
      <c r="F41" s="19">
        <f t="shared" si="0"/>
        <v>235887.23413030512</v>
      </c>
    </row>
    <row r="42" spans="1:6" x14ac:dyDescent="0.25">
      <c r="A42" s="9">
        <v>39</v>
      </c>
      <c r="B42" s="10" t="s">
        <v>53</v>
      </c>
      <c r="C42" s="19">
        <f>+'FEBRERO ORD'!N42+'AJUSTE 3ER CUATRIMESTRE 2019 '!D42</f>
        <v>11917474</v>
      </c>
      <c r="D42" s="19">
        <f>+'FEIEF DEF 2019'!G42</f>
        <v>396764.20599408884</v>
      </c>
      <c r="E42" s="19">
        <f>+'AJUSTE 3ER CUATRIMESTRE 2019 '!F42</f>
        <v>1138328</v>
      </c>
      <c r="F42" s="19">
        <f t="shared" si="0"/>
        <v>13452566.205994088</v>
      </c>
    </row>
    <row r="43" spans="1:6" x14ac:dyDescent="0.25">
      <c r="A43" s="9">
        <v>40</v>
      </c>
      <c r="B43" s="10" t="s">
        <v>54</v>
      </c>
      <c r="C43" s="19">
        <f>+'FEBRERO ORD'!N43+'AJUSTE 3ER CUATRIMESTRE 2019 '!D43</f>
        <v>418611</v>
      </c>
      <c r="D43" s="19">
        <f>+'FEIEF DEF 2019'!G43</f>
        <v>10955.747187732364</v>
      </c>
      <c r="E43" s="19">
        <f>+'AJUSTE 3ER CUATRIMESTRE 2019 '!F43</f>
        <v>30947</v>
      </c>
      <c r="F43" s="19">
        <f t="shared" si="0"/>
        <v>460513.74718773237</v>
      </c>
    </row>
    <row r="44" spans="1:6" x14ac:dyDescent="0.25">
      <c r="A44" s="9">
        <v>41</v>
      </c>
      <c r="B44" s="10" t="s">
        <v>55</v>
      </c>
      <c r="C44" s="19">
        <f>+'FEBRERO ORD'!N44+'AJUSTE 3ER CUATRIMESTRE 2019 '!D44</f>
        <v>2504706</v>
      </c>
      <c r="D44" s="19">
        <f>+'FEIEF DEF 2019'!G44</f>
        <v>54846.154010883351</v>
      </c>
      <c r="E44" s="19">
        <f>+'AJUSTE 3ER CUATRIMESTRE 2019 '!F44</f>
        <v>154923</v>
      </c>
      <c r="F44" s="19">
        <f t="shared" si="0"/>
        <v>2714475.1540108835</v>
      </c>
    </row>
    <row r="45" spans="1:6" x14ac:dyDescent="0.25">
      <c r="A45" s="9">
        <v>42</v>
      </c>
      <c r="B45" s="10" t="s">
        <v>56</v>
      </c>
      <c r="C45" s="19">
        <f>+'FEBRERO ORD'!N45+'AJUSTE 3ER CUATRIMESTRE 2019 '!D45</f>
        <v>859533</v>
      </c>
      <c r="D45" s="19">
        <f>+'FEIEF DEF 2019'!G45</f>
        <v>30295.80065938316</v>
      </c>
      <c r="E45" s="19">
        <f>+'AJUSTE 3ER CUATRIMESTRE 2019 '!F45</f>
        <v>87324</v>
      </c>
      <c r="F45" s="19">
        <f t="shared" si="0"/>
        <v>977152.80065938318</v>
      </c>
    </row>
    <row r="46" spans="1:6" x14ac:dyDescent="0.25">
      <c r="A46" s="9">
        <v>43</v>
      </c>
      <c r="B46" s="10" t="s">
        <v>57</v>
      </c>
      <c r="C46" s="19">
        <f>+'FEBRERO ORD'!N46+'AJUSTE 3ER CUATRIMESTRE 2019 '!D46</f>
        <v>11200537</v>
      </c>
      <c r="D46" s="19">
        <f>+'FEIEF DEF 2019'!G46</f>
        <v>341009.24656514451</v>
      </c>
      <c r="E46" s="19">
        <f>+'AJUSTE 3ER CUATRIMESTRE 2019 '!F46</f>
        <v>980897</v>
      </c>
      <c r="F46" s="19">
        <f t="shared" si="0"/>
        <v>12522443.246565145</v>
      </c>
    </row>
    <row r="47" spans="1:6" x14ac:dyDescent="0.25">
      <c r="A47" s="9">
        <v>44</v>
      </c>
      <c r="B47" s="10" t="s">
        <v>58</v>
      </c>
      <c r="C47" s="19">
        <f>+'FEBRERO ORD'!N47+'AJUSTE 3ER CUATRIMESTRE 2019 '!D47</f>
        <v>5144189</v>
      </c>
      <c r="D47" s="19">
        <f>+'FEIEF DEF 2019'!G47</f>
        <v>128841.34743114442</v>
      </c>
      <c r="E47" s="19">
        <f>+'AJUSTE 3ER CUATRIMESTRE 2019 '!F47</f>
        <v>370232</v>
      </c>
      <c r="F47" s="19">
        <f t="shared" si="0"/>
        <v>5643262.3474311447</v>
      </c>
    </row>
    <row r="48" spans="1:6" x14ac:dyDescent="0.25">
      <c r="A48" s="9">
        <v>45</v>
      </c>
      <c r="B48" s="10" t="s">
        <v>59</v>
      </c>
      <c r="C48" s="19">
        <f>+'FEBRERO ORD'!N48+'AJUSTE 3ER CUATRIMESTRE 2019 '!D48</f>
        <v>802610</v>
      </c>
      <c r="D48" s="19">
        <f>+'FEIEF DEF 2019'!G48</f>
        <v>26047.380660173472</v>
      </c>
      <c r="E48" s="19">
        <f>+'AJUSTE 3ER CUATRIMESTRE 2019 '!F48</f>
        <v>76133</v>
      </c>
      <c r="F48" s="19">
        <f t="shared" si="0"/>
        <v>904790.38066017348</v>
      </c>
    </row>
    <row r="49" spans="1:6" x14ac:dyDescent="0.25">
      <c r="A49" s="9">
        <v>46</v>
      </c>
      <c r="B49" s="10" t="s">
        <v>60</v>
      </c>
      <c r="C49" s="19">
        <f>+'FEBRERO ORD'!N49+'AJUSTE 3ER CUATRIMESTRE 2019 '!D49</f>
        <v>529175</v>
      </c>
      <c r="D49" s="19">
        <f>+'FEIEF DEF 2019'!G49</f>
        <v>15319.171152673052</v>
      </c>
      <c r="E49" s="19">
        <f>+'AJUSTE 3ER CUATRIMESTRE 2019 '!F49</f>
        <v>44474</v>
      </c>
      <c r="F49" s="19">
        <f t="shared" si="0"/>
        <v>588968.17115267308</v>
      </c>
    </row>
    <row r="50" spans="1:6" x14ac:dyDescent="0.25">
      <c r="A50" s="9">
        <v>47</v>
      </c>
      <c r="B50" s="10" t="s">
        <v>61</v>
      </c>
      <c r="C50" s="19">
        <f>+'FEBRERO ORD'!N50+'AJUSTE 3ER CUATRIMESTRE 2019 '!D50</f>
        <v>102525</v>
      </c>
      <c r="D50" s="19">
        <f>+'FEIEF DEF 2019'!G50</f>
        <v>3250.7985473328281</v>
      </c>
      <c r="E50" s="19">
        <f>+'AJUSTE 3ER CUATRIMESTRE 2019 '!F50</f>
        <v>9192</v>
      </c>
      <c r="F50" s="19">
        <f t="shared" si="0"/>
        <v>114967.79854733283</v>
      </c>
    </row>
    <row r="51" spans="1:6" x14ac:dyDescent="0.25">
      <c r="A51" s="9">
        <v>48</v>
      </c>
      <c r="B51" s="10" t="s">
        <v>62</v>
      </c>
      <c r="C51" s="19">
        <f>+'FEBRERO ORD'!N51+'AJUSTE 3ER CUATRIMESTRE 2019 '!D51</f>
        <v>195979</v>
      </c>
      <c r="D51" s="19">
        <f>+'FEIEF DEF 2019'!G51</f>
        <v>2504.9406976342098</v>
      </c>
      <c r="E51" s="19">
        <f>+'AJUSTE 3ER CUATRIMESTRE 2019 '!F51</f>
        <v>7076</v>
      </c>
      <c r="F51" s="19">
        <f t="shared" si="0"/>
        <v>205559.94069763421</v>
      </c>
    </row>
    <row r="52" spans="1:6" x14ac:dyDescent="0.25">
      <c r="A52" s="9">
        <v>49</v>
      </c>
      <c r="B52" s="10" t="s">
        <v>63</v>
      </c>
      <c r="C52" s="19">
        <f>+'FEBRERO ORD'!N52+'AJUSTE 3ER CUATRIMESTRE 2019 '!D52</f>
        <v>176917</v>
      </c>
      <c r="D52" s="19">
        <f>+'FEIEF DEF 2019'!G52</f>
        <v>2932.20396534055</v>
      </c>
      <c r="E52" s="19">
        <f>+'AJUSTE 3ER CUATRIMESTRE 2019 '!F52</f>
        <v>8363</v>
      </c>
      <c r="F52" s="19">
        <f t="shared" si="0"/>
        <v>188212.20396534054</v>
      </c>
    </row>
    <row r="53" spans="1:6" x14ac:dyDescent="0.25">
      <c r="A53" s="9">
        <v>50</v>
      </c>
      <c r="B53" s="10" t="s">
        <v>64</v>
      </c>
      <c r="C53" s="19">
        <f>+'FEBRERO ORD'!N53+'AJUSTE 3ER CUATRIMESTRE 2019 '!D53</f>
        <v>340038</v>
      </c>
      <c r="D53" s="19">
        <f>+'FEIEF DEF 2019'!G53</f>
        <v>6622.5929294760626</v>
      </c>
      <c r="E53" s="19">
        <f>+'AJUSTE 3ER CUATRIMESTRE 2019 '!F53</f>
        <v>18707</v>
      </c>
      <c r="F53" s="19">
        <f t="shared" si="0"/>
        <v>365367.59292947606</v>
      </c>
    </row>
    <row r="54" spans="1:6" x14ac:dyDescent="0.25">
      <c r="A54" s="9">
        <v>51</v>
      </c>
      <c r="B54" s="10" t="s">
        <v>65</v>
      </c>
      <c r="C54" s="19">
        <f>+'FEBRERO ORD'!N54+'AJUSTE 3ER CUATRIMESTRE 2019 '!D54</f>
        <v>447118</v>
      </c>
      <c r="D54" s="19">
        <f>+'FEIEF DEF 2019'!G54</f>
        <v>10483.145179071955</v>
      </c>
      <c r="E54" s="19">
        <f>+'AJUSTE 3ER CUATRIMESTRE 2019 '!F54</f>
        <v>30440</v>
      </c>
      <c r="F54" s="19">
        <f t="shared" si="0"/>
        <v>488041.14517907193</v>
      </c>
    </row>
    <row r="55" spans="1:6" x14ac:dyDescent="0.25">
      <c r="A55" s="9">
        <v>52</v>
      </c>
      <c r="B55" s="10" t="s">
        <v>66</v>
      </c>
      <c r="C55" s="19">
        <f>+'FEBRERO ORD'!N55+'AJUSTE 3ER CUATRIMESTRE 2019 '!D55</f>
        <v>606296</v>
      </c>
      <c r="D55" s="19">
        <f>+'FEIEF DEF 2019'!G55</f>
        <v>15978.383025728926</v>
      </c>
      <c r="E55" s="19">
        <f>+'AJUSTE 3ER CUATRIMESTRE 2019 '!F55</f>
        <v>46088</v>
      </c>
      <c r="F55" s="19">
        <f t="shared" si="0"/>
        <v>668362.38302572898</v>
      </c>
    </row>
    <row r="56" spans="1:6" x14ac:dyDescent="0.25">
      <c r="A56" s="9">
        <v>53</v>
      </c>
      <c r="B56" s="10" t="s">
        <v>67</v>
      </c>
      <c r="C56" s="19">
        <f>+'FEBRERO ORD'!N56+'AJUSTE 3ER CUATRIMESTRE 2019 '!D56</f>
        <v>554541</v>
      </c>
      <c r="D56" s="19">
        <f>+'FEIEF DEF 2019'!G56</f>
        <v>3696.0569803126373</v>
      </c>
      <c r="E56" s="19">
        <f>+'AJUSTE 3ER CUATRIMESTRE 2019 '!F56</f>
        <v>10753</v>
      </c>
      <c r="F56" s="19">
        <f t="shared" si="0"/>
        <v>568990.05698031269</v>
      </c>
    </row>
    <row r="57" spans="1:6" x14ac:dyDescent="0.25">
      <c r="A57" s="9">
        <v>54</v>
      </c>
      <c r="B57" s="10" t="s">
        <v>68</v>
      </c>
      <c r="C57" s="19">
        <f>+'FEBRERO ORD'!N57+'AJUSTE 3ER CUATRIMESTRE 2019 '!D57</f>
        <v>131683</v>
      </c>
      <c r="D57" s="19">
        <f>+'FEIEF DEF 2019'!G57</f>
        <v>1650.9753683428762</v>
      </c>
      <c r="E57" s="19">
        <f>+'AJUSTE 3ER CUATRIMESTRE 2019 '!F57</f>
        <v>4750</v>
      </c>
      <c r="F57" s="19">
        <f t="shared" si="0"/>
        <v>138083.97536834289</v>
      </c>
    </row>
    <row r="58" spans="1:6" x14ac:dyDescent="0.25">
      <c r="A58" s="9">
        <v>55</v>
      </c>
      <c r="B58" s="10" t="s">
        <v>69</v>
      </c>
      <c r="C58" s="19">
        <f>+'FEBRERO ORD'!N58+'AJUSTE 3ER CUATRIMESTRE 2019 '!D58</f>
        <v>403265</v>
      </c>
      <c r="D58" s="19">
        <f>+'FEIEF DEF 2019'!G58</f>
        <v>9584.5349187195116</v>
      </c>
      <c r="E58" s="19">
        <f>+'AJUSTE 3ER CUATRIMESTRE 2019 '!F58</f>
        <v>27754</v>
      </c>
      <c r="F58" s="19">
        <f t="shared" si="0"/>
        <v>440603.5349187195</v>
      </c>
    </row>
    <row r="59" spans="1:6" x14ac:dyDescent="0.25">
      <c r="A59" s="9">
        <v>56</v>
      </c>
      <c r="B59" s="10" t="s">
        <v>70</v>
      </c>
      <c r="C59" s="19">
        <f>+'FEBRERO ORD'!N59+'AJUSTE 3ER CUATRIMESTRE 2019 '!D59</f>
        <v>161114</v>
      </c>
      <c r="D59" s="19">
        <f>+'FEIEF DEF 2019'!G59</f>
        <v>2475.383020447638</v>
      </c>
      <c r="E59" s="19">
        <f>+'AJUSTE 3ER CUATRIMESTRE 2019 '!F59</f>
        <v>6992</v>
      </c>
      <c r="F59" s="19">
        <f t="shared" si="0"/>
        <v>170581.38302044763</v>
      </c>
    </row>
    <row r="60" spans="1:6" x14ac:dyDescent="0.25">
      <c r="A60" s="9">
        <v>57</v>
      </c>
      <c r="B60" s="10" t="s">
        <v>71</v>
      </c>
      <c r="C60" s="19">
        <f>+'FEBRERO ORD'!N60+'AJUSTE 3ER CUATRIMESTRE 2019 '!D60</f>
        <v>4587153</v>
      </c>
      <c r="D60" s="19">
        <f>+'FEIEF DEF 2019'!G60</f>
        <v>144404.10483556028</v>
      </c>
      <c r="E60" s="19">
        <f>+'AJUSTE 3ER CUATRIMESTRE 2019 '!F60</f>
        <v>418613</v>
      </c>
      <c r="F60" s="19">
        <f t="shared" si="0"/>
        <v>5150170.1048355605</v>
      </c>
    </row>
    <row r="61" spans="1:6" x14ac:dyDescent="0.25">
      <c r="A61" s="9">
        <v>58</v>
      </c>
      <c r="B61" s="10" t="s">
        <v>72</v>
      </c>
      <c r="C61" s="19">
        <f>+'FEBRERO ORD'!N61+'AJUSTE 3ER CUATRIMESTRE 2019 '!D61</f>
        <v>828910</v>
      </c>
      <c r="D61" s="19">
        <f>+'FEIEF DEF 2019'!G61</f>
        <v>23412.117147766017</v>
      </c>
      <c r="E61" s="19">
        <f>+'AJUSTE 3ER CUATRIMESTRE 2019 '!F61</f>
        <v>66132</v>
      </c>
      <c r="F61" s="19">
        <f t="shared" si="0"/>
        <v>918454.11714776605</v>
      </c>
    </row>
    <row r="62" spans="1:6" x14ac:dyDescent="0.25">
      <c r="A62" s="9">
        <v>59</v>
      </c>
      <c r="B62" s="10" t="s">
        <v>73</v>
      </c>
      <c r="C62" s="19">
        <f>+'FEBRERO ORD'!N62+'AJUSTE 3ER CUATRIMESTRE 2019 '!D62</f>
        <v>4289629</v>
      </c>
      <c r="D62" s="19">
        <f>+'FEIEF DEF 2019'!G62</f>
        <v>113193.98368927078</v>
      </c>
      <c r="E62" s="19">
        <f>+'AJUSTE 3ER CUATRIMESTRE 2019 '!F62</f>
        <v>328024</v>
      </c>
      <c r="F62" s="19">
        <f t="shared" si="0"/>
        <v>4730846.9836892709</v>
      </c>
    </row>
    <row r="63" spans="1:6" x14ac:dyDescent="0.25">
      <c r="A63" s="9">
        <v>60</v>
      </c>
      <c r="B63" s="10" t="s">
        <v>74</v>
      </c>
      <c r="C63" s="19">
        <f>+'FEBRERO ORD'!N63+'AJUSTE 3ER CUATRIMESTRE 2019 '!D63</f>
        <v>278273</v>
      </c>
      <c r="D63" s="19">
        <f>+'FEIEF DEF 2019'!G63</f>
        <v>5375.8197901635467</v>
      </c>
      <c r="E63" s="19">
        <f>+'AJUSTE 3ER CUATRIMESTRE 2019 '!F63</f>
        <v>15185</v>
      </c>
      <c r="F63" s="19">
        <f t="shared" si="0"/>
        <v>298833.81979016354</v>
      </c>
    </row>
    <row r="64" spans="1:6" x14ac:dyDescent="0.25">
      <c r="A64" s="9">
        <v>61</v>
      </c>
      <c r="B64" s="10" t="s">
        <v>75</v>
      </c>
      <c r="C64" s="19">
        <f>+'FEBRERO ORD'!N64+'AJUSTE 3ER CUATRIMESTRE 2019 '!D64</f>
        <v>421757</v>
      </c>
      <c r="D64" s="19">
        <f>+'FEIEF DEF 2019'!G64</f>
        <v>7958.1756790927129</v>
      </c>
      <c r="E64" s="19">
        <f>+'AJUSTE 3ER CUATRIMESTRE 2019 '!F64</f>
        <v>23296</v>
      </c>
      <c r="F64" s="19">
        <f t="shared" si="0"/>
        <v>453011.1756790927</v>
      </c>
    </row>
    <row r="65" spans="1:6" x14ac:dyDescent="0.25">
      <c r="A65" s="9">
        <v>62</v>
      </c>
      <c r="B65" s="10" t="s">
        <v>76</v>
      </c>
      <c r="C65" s="19">
        <f>+'FEBRERO ORD'!N65+'AJUSTE 3ER CUATRIMESTRE 2019 '!D65</f>
        <v>137303</v>
      </c>
      <c r="D65" s="19">
        <f>+'FEIEF DEF 2019'!G65</f>
        <v>1183.5714843944208</v>
      </c>
      <c r="E65" s="19">
        <f>+'AJUSTE 3ER CUATRIMESTRE 2019 '!F65</f>
        <v>3544</v>
      </c>
      <c r="F65" s="19">
        <f t="shared" si="0"/>
        <v>142030.57148439443</v>
      </c>
    </row>
    <row r="66" spans="1:6" x14ac:dyDescent="0.25">
      <c r="A66" s="9">
        <v>63</v>
      </c>
      <c r="B66" s="10" t="s">
        <v>77</v>
      </c>
      <c r="C66" s="19">
        <f>+'FEBRERO ORD'!N66+'AJUSTE 3ER CUATRIMESTRE 2019 '!D66</f>
        <v>277588</v>
      </c>
      <c r="D66" s="19">
        <f>+'FEIEF DEF 2019'!G66</f>
        <v>10011.323049370852</v>
      </c>
      <c r="E66" s="19">
        <f>+'AJUSTE 3ER CUATRIMESTRE 2019 '!F66</f>
        <v>28909</v>
      </c>
      <c r="F66" s="19">
        <f t="shared" si="0"/>
        <v>316508.32304937084</v>
      </c>
    </row>
    <row r="67" spans="1:6" x14ac:dyDescent="0.25">
      <c r="A67" s="9">
        <v>64</v>
      </c>
      <c r="B67" s="10" t="s">
        <v>78</v>
      </c>
      <c r="C67" s="19">
        <f>+'FEBRERO ORD'!N67+'AJUSTE 3ER CUATRIMESTRE 2019 '!D67</f>
        <v>748525</v>
      </c>
      <c r="D67" s="19">
        <f>+'FEIEF DEF 2019'!G67</f>
        <v>20591.01866782883</v>
      </c>
      <c r="E67" s="19">
        <f>+'AJUSTE 3ER CUATRIMESTRE 2019 '!F67</f>
        <v>61286</v>
      </c>
      <c r="F67" s="19">
        <f t="shared" si="0"/>
        <v>830402.01866782887</v>
      </c>
    </row>
    <row r="68" spans="1:6" x14ac:dyDescent="0.25">
      <c r="A68" s="9">
        <v>65</v>
      </c>
      <c r="B68" s="10" t="s">
        <v>79</v>
      </c>
      <c r="C68" s="19">
        <f>+'FEBRERO ORD'!N68+'AJUSTE 3ER CUATRIMESTRE 2019 '!D68</f>
        <v>209240</v>
      </c>
      <c r="D68" s="19">
        <f>+'FEIEF DEF 2019'!G68</f>
        <v>2301.0175831422871</v>
      </c>
      <c r="E68" s="19">
        <f>+'AJUSTE 3ER CUATRIMESTRE 2019 '!F68</f>
        <v>6501</v>
      </c>
      <c r="F68" s="19">
        <f t="shared" si="0"/>
        <v>218042.0175831423</v>
      </c>
    </row>
    <row r="69" spans="1:6" x14ac:dyDescent="0.25">
      <c r="A69" s="9">
        <v>66</v>
      </c>
      <c r="B69" s="10" t="s">
        <v>80</v>
      </c>
      <c r="C69" s="19">
        <f>+'FEBRERO ORD'!N69+'AJUSTE 3ER CUATRIMESTRE 2019 '!D69</f>
        <v>832261</v>
      </c>
      <c r="D69" s="19">
        <f>+'FEIEF DEF 2019'!G69</f>
        <v>16092.792198607025</v>
      </c>
      <c r="E69" s="19">
        <f>+'AJUSTE 3ER CUATRIMESTRE 2019 '!F69</f>
        <v>46799</v>
      </c>
      <c r="F69" s="19">
        <f t="shared" ref="F69:F132" si="1">SUM(C69:E69)</f>
        <v>895152.792198607</v>
      </c>
    </row>
    <row r="70" spans="1:6" x14ac:dyDescent="0.25">
      <c r="A70" s="9">
        <v>67</v>
      </c>
      <c r="B70" s="10" t="s">
        <v>81</v>
      </c>
      <c r="C70" s="19">
        <f>+'FEBRERO ORD'!N70+'AJUSTE 3ER CUATRIMESTRE 2019 '!D70</f>
        <v>68677163</v>
      </c>
      <c r="D70" s="19">
        <f>+'FEIEF DEF 2019'!G70</f>
        <v>2586367.8472333141</v>
      </c>
      <c r="E70" s="19">
        <f>+'AJUSTE 3ER CUATRIMESTRE 2019 '!F70</f>
        <v>7498953</v>
      </c>
      <c r="F70" s="19">
        <f t="shared" si="1"/>
        <v>78762483.84723331</v>
      </c>
    </row>
    <row r="71" spans="1:6" x14ac:dyDescent="0.25">
      <c r="A71" s="9">
        <v>68</v>
      </c>
      <c r="B71" s="10" t="s">
        <v>82</v>
      </c>
      <c r="C71" s="19">
        <f>+'FEBRERO ORD'!N71+'AJUSTE 3ER CUATRIMESTRE 2019 '!D71</f>
        <v>2296305</v>
      </c>
      <c r="D71" s="19">
        <f>+'FEIEF DEF 2019'!G71</f>
        <v>79990.374968265707</v>
      </c>
      <c r="E71" s="19">
        <f>+'AJUSTE 3ER CUATRIMESTRE 2019 '!F71</f>
        <v>231151</v>
      </c>
      <c r="F71" s="19">
        <f t="shared" si="1"/>
        <v>2607446.3749682656</v>
      </c>
    </row>
    <row r="72" spans="1:6" x14ac:dyDescent="0.25">
      <c r="A72" s="9">
        <v>69</v>
      </c>
      <c r="B72" s="10" t="s">
        <v>83</v>
      </c>
      <c r="C72" s="19">
        <f>+'FEBRERO ORD'!N72+'AJUSTE 3ER CUATRIMESTRE 2019 '!D72</f>
        <v>239123</v>
      </c>
      <c r="D72" s="19">
        <f>+'FEIEF DEF 2019'!G72</f>
        <v>4581.5555410145271</v>
      </c>
      <c r="E72" s="19">
        <f>+'AJUSTE 3ER CUATRIMESTRE 2019 '!F72</f>
        <v>12941</v>
      </c>
      <c r="F72" s="19">
        <f t="shared" si="1"/>
        <v>256645.55554101453</v>
      </c>
    </row>
    <row r="73" spans="1:6" x14ac:dyDescent="0.25">
      <c r="A73" s="9">
        <v>70</v>
      </c>
      <c r="B73" s="10" t="s">
        <v>84</v>
      </c>
      <c r="C73" s="19">
        <f>+'FEBRERO ORD'!N73+'AJUSTE 3ER CUATRIMESTRE 2019 '!D73</f>
        <v>545947</v>
      </c>
      <c r="D73" s="19">
        <f>+'FEIEF DEF 2019'!G73</f>
        <v>16102.663671404624</v>
      </c>
      <c r="E73" s="19">
        <f>+'AJUSTE 3ER CUATRIMESTRE 2019 '!F73</f>
        <v>46247</v>
      </c>
      <c r="F73" s="19">
        <f t="shared" si="1"/>
        <v>608296.66367140459</v>
      </c>
    </row>
    <row r="74" spans="1:6" x14ac:dyDescent="0.25">
      <c r="A74" s="9">
        <v>71</v>
      </c>
      <c r="B74" s="10" t="s">
        <v>85</v>
      </c>
      <c r="C74" s="19">
        <f>+'FEBRERO ORD'!N74+'AJUSTE 3ER CUATRIMESTRE 2019 '!D74</f>
        <v>571761</v>
      </c>
      <c r="D74" s="19">
        <f>+'FEIEF DEF 2019'!G74</f>
        <v>7202.6394611126289</v>
      </c>
      <c r="E74" s="19">
        <f>+'AJUSTE 3ER CUATRIMESTRE 2019 '!F74</f>
        <v>20953</v>
      </c>
      <c r="F74" s="19">
        <f t="shared" si="1"/>
        <v>599916.63946111267</v>
      </c>
    </row>
    <row r="75" spans="1:6" x14ac:dyDescent="0.25">
      <c r="A75" s="9">
        <v>72</v>
      </c>
      <c r="B75" s="10" t="s">
        <v>86</v>
      </c>
      <c r="C75" s="19">
        <f>+'FEBRERO ORD'!N75+'AJUSTE 3ER CUATRIMESTRE 2019 '!D75</f>
        <v>1237677</v>
      </c>
      <c r="D75" s="19">
        <f>+'FEIEF DEF 2019'!G75</f>
        <v>121529.03454597753</v>
      </c>
      <c r="E75" s="19">
        <f>+'AJUSTE 3ER CUATRIMESTRE 2019 '!F75</f>
        <v>343990</v>
      </c>
      <c r="F75" s="19">
        <f t="shared" si="1"/>
        <v>1703196.0345459776</v>
      </c>
    </row>
    <row r="76" spans="1:6" x14ac:dyDescent="0.25">
      <c r="A76" s="9">
        <v>73</v>
      </c>
      <c r="B76" s="10" t="s">
        <v>87</v>
      </c>
      <c r="C76" s="19">
        <f>+'FEBRERO ORD'!N76+'AJUSTE 3ER CUATRIMESTRE 2019 '!D76</f>
        <v>2832018</v>
      </c>
      <c r="D76" s="19">
        <f>+'FEIEF DEF 2019'!G76</f>
        <v>83102.183581686157</v>
      </c>
      <c r="E76" s="19">
        <f>+'AJUSTE 3ER CUATRIMESTRE 2019 '!F76</f>
        <v>242690</v>
      </c>
      <c r="F76" s="19">
        <f t="shared" si="1"/>
        <v>3157810.1835816861</v>
      </c>
    </row>
    <row r="77" spans="1:6" x14ac:dyDescent="0.25">
      <c r="A77" s="9">
        <v>74</v>
      </c>
      <c r="B77" s="10" t="s">
        <v>88</v>
      </c>
      <c r="C77" s="19">
        <f>+'FEBRERO ORD'!N77+'AJUSTE 3ER CUATRIMESTRE 2019 '!D77</f>
        <v>159375</v>
      </c>
      <c r="D77" s="19">
        <f>+'FEIEF DEF 2019'!G77</f>
        <v>852.72672994868651</v>
      </c>
      <c r="E77" s="19">
        <f>+'AJUSTE 3ER CUATRIMESTRE 2019 '!F77</f>
        <v>2409</v>
      </c>
      <c r="F77" s="19">
        <f t="shared" si="1"/>
        <v>162636.72672994868</v>
      </c>
    </row>
    <row r="78" spans="1:6" x14ac:dyDescent="0.25">
      <c r="A78" s="9">
        <v>75</v>
      </c>
      <c r="B78" s="10" t="s">
        <v>89</v>
      </c>
      <c r="C78" s="19">
        <f>+'FEBRERO ORD'!N78+'AJUSTE 3ER CUATRIMESTRE 2019 '!D78</f>
        <v>505321</v>
      </c>
      <c r="D78" s="19">
        <f>+'FEIEF DEF 2019'!G78</f>
        <v>4821.9931671108261</v>
      </c>
      <c r="E78" s="19">
        <f>+'AJUSTE 3ER CUATRIMESTRE 2019 '!F78</f>
        <v>13621</v>
      </c>
      <c r="F78" s="19">
        <f t="shared" si="1"/>
        <v>523763.99316711084</v>
      </c>
    </row>
    <row r="79" spans="1:6" x14ac:dyDescent="0.25">
      <c r="A79" s="9">
        <v>76</v>
      </c>
      <c r="B79" s="10" t="s">
        <v>90</v>
      </c>
      <c r="C79" s="19">
        <f>+'FEBRERO ORD'!N79+'AJUSTE 3ER CUATRIMESTRE 2019 '!D79</f>
        <v>335731</v>
      </c>
      <c r="D79" s="19">
        <f>+'FEIEF DEF 2019'!G79</f>
        <v>7349.379731388236</v>
      </c>
      <c r="E79" s="19">
        <f>+'AJUSTE 3ER CUATRIMESTRE 2019 '!F79</f>
        <v>20947</v>
      </c>
      <c r="F79" s="19">
        <f t="shared" si="1"/>
        <v>364027.37973138824</v>
      </c>
    </row>
    <row r="80" spans="1:6" x14ac:dyDescent="0.25">
      <c r="A80" s="9">
        <v>77</v>
      </c>
      <c r="B80" s="10" t="s">
        <v>91</v>
      </c>
      <c r="C80" s="19">
        <f>+'FEBRERO ORD'!N80+'AJUSTE 3ER CUATRIMESTRE 2019 '!D80</f>
        <v>355515</v>
      </c>
      <c r="D80" s="19">
        <f>+'FEIEF DEF 2019'!G80</f>
        <v>8333.3666800737465</v>
      </c>
      <c r="E80" s="19">
        <f>+'AJUSTE 3ER CUATRIMESTRE 2019 '!F80</f>
        <v>24244</v>
      </c>
      <c r="F80" s="19">
        <f t="shared" si="1"/>
        <v>388092.36668007373</v>
      </c>
    </row>
    <row r="81" spans="1:6" x14ac:dyDescent="0.25">
      <c r="A81" s="9">
        <v>78</v>
      </c>
      <c r="B81" s="10" t="s">
        <v>92</v>
      </c>
      <c r="C81" s="19">
        <f>+'FEBRERO ORD'!N81+'AJUSTE 3ER CUATRIMESTRE 2019 '!D81</f>
        <v>211686</v>
      </c>
      <c r="D81" s="19">
        <f>+'FEIEF DEF 2019'!G81</f>
        <v>5487.0423409101404</v>
      </c>
      <c r="E81" s="19">
        <f>+'AJUSTE 3ER CUATRIMESTRE 2019 '!F81</f>
        <v>15753</v>
      </c>
      <c r="F81" s="19">
        <f t="shared" si="1"/>
        <v>232926.04234091015</v>
      </c>
    </row>
    <row r="82" spans="1:6" x14ac:dyDescent="0.25">
      <c r="A82" s="9">
        <v>79</v>
      </c>
      <c r="B82" s="10" t="s">
        <v>93</v>
      </c>
      <c r="C82" s="19">
        <f>+'FEBRERO ORD'!N82+'AJUSTE 3ER CUATRIMESTRE 2019 '!D82</f>
        <v>12176000</v>
      </c>
      <c r="D82" s="19">
        <f>+'FEIEF DEF 2019'!G82</f>
        <v>448282.40304993599</v>
      </c>
      <c r="E82" s="19">
        <f>+'AJUSTE 3ER CUATRIMESTRE 2019 '!F82</f>
        <v>1293147</v>
      </c>
      <c r="F82" s="19">
        <f t="shared" si="1"/>
        <v>13917429.403049937</v>
      </c>
    </row>
    <row r="83" spans="1:6" x14ac:dyDescent="0.25">
      <c r="A83" s="9">
        <v>80</v>
      </c>
      <c r="B83" s="10" t="s">
        <v>94</v>
      </c>
      <c r="C83" s="19">
        <f>+'FEBRERO ORD'!N83+'AJUSTE 3ER CUATRIMESTRE 2019 '!D83</f>
        <v>202679</v>
      </c>
      <c r="D83" s="19">
        <f>+'FEIEF DEF 2019'!G83</f>
        <v>3473.0072116621418</v>
      </c>
      <c r="E83" s="19">
        <f>+'AJUSTE 3ER CUATRIMESTRE 2019 '!F83</f>
        <v>10119</v>
      </c>
      <c r="F83" s="19">
        <f t="shared" si="1"/>
        <v>216271.00721166213</v>
      </c>
    </row>
    <row r="84" spans="1:6" x14ac:dyDescent="0.25">
      <c r="A84" s="9">
        <v>81</v>
      </c>
      <c r="B84" s="10" t="s">
        <v>95</v>
      </c>
      <c r="C84" s="19">
        <f>+'FEBRERO ORD'!N84+'AJUSTE 3ER CUATRIMESTRE 2019 '!D84</f>
        <v>194012</v>
      </c>
      <c r="D84" s="19">
        <f>+'FEIEF DEF 2019'!G84</f>
        <v>3161.8927540531936</v>
      </c>
      <c r="E84" s="19">
        <f>+'AJUSTE 3ER CUATRIMESTRE 2019 '!F84</f>
        <v>8931</v>
      </c>
      <c r="F84" s="19">
        <f t="shared" si="1"/>
        <v>206104.8927540532</v>
      </c>
    </row>
    <row r="85" spans="1:6" x14ac:dyDescent="0.25">
      <c r="A85" s="9">
        <v>82</v>
      </c>
      <c r="B85" s="10" t="s">
        <v>96</v>
      </c>
      <c r="C85" s="19">
        <f>+'FEBRERO ORD'!N85+'AJUSTE 3ER CUATRIMESTRE 2019 '!D85</f>
        <v>328031</v>
      </c>
      <c r="D85" s="19">
        <f>+'FEIEF DEF 2019'!G85</f>
        <v>7411.0585277536047</v>
      </c>
      <c r="E85" s="19">
        <f>+'AJUSTE 3ER CUATRIMESTRE 2019 '!F85</f>
        <v>20934</v>
      </c>
      <c r="F85" s="19">
        <f t="shared" si="1"/>
        <v>356376.05852775363</v>
      </c>
    </row>
    <row r="86" spans="1:6" x14ac:dyDescent="0.25">
      <c r="A86" s="9">
        <v>83</v>
      </c>
      <c r="B86" s="10" t="s">
        <v>97</v>
      </c>
      <c r="C86" s="19">
        <f>+'FEBRERO ORD'!N86+'AJUSTE 3ER CUATRIMESTRE 2019 '!D86</f>
        <v>727988</v>
      </c>
      <c r="D86" s="19">
        <f>+'FEIEF DEF 2019'!G86</f>
        <v>29227.011097558847</v>
      </c>
      <c r="E86" s="19">
        <f>+'AJUSTE 3ER CUATRIMESTRE 2019 '!F86</f>
        <v>84907</v>
      </c>
      <c r="F86" s="19">
        <f t="shared" si="1"/>
        <v>842122.01109755889</v>
      </c>
    </row>
    <row r="87" spans="1:6" x14ac:dyDescent="0.25">
      <c r="A87" s="9">
        <v>84</v>
      </c>
      <c r="B87" s="10" t="s">
        <v>98</v>
      </c>
      <c r="C87" s="19">
        <f>+'FEBRERO ORD'!N87+'AJUSTE 3ER CUATRIMESTRE 2019 '!D87</f>
        <v>457170</v>
      </c>
      <c r="D87" s="19">
        <f>+'FEIEF DEF 2019'!G87</f>
        <v>19218.924678804568</v>
      </c>
      <c r="E87" s="19">
        <f>+'AJUSTE 3ER CUATRIMESTRE 2019 '!F87</f>
        <v>55283</v>
      </c>
      <c r="F87" s="19">
        <f t="shared" si="1"/>
        <v>531671.92467880459</v>
      </c>
    </row>
    <row r="88" spans="1:6" x14ac:dyDescent="0.25">
      <c r="A88" s="9">
        <v>85</v>
      </c>
      <c r="B88" s="10" t="s">
        <v>99</v>
      </c>
      <c r="C88" s="19">
        <f>+'FEBRERO ORD'!N88+'AJUSTE 3ER CUATRIMESTRE 2019 '!D88</f>
        <v>1274440</v>
      </c>
      <c r="D88" s="19">
        <f>+'FEIEF DEF 2019'!G88</f>
        <v>49927.4504465973</v>
      </c>
      <c r="E88" s="19">
        <f>+'AJUSTE 3ER CUATRIMESTRE 2019 '!F88</f>
        <v>141030</v>
      </c>
      <c r="F88" s="19">
        <f t="shared" si="1"/>
        <v>1465397.4504465973</v>
      </c>
    </row>
    <row r="89" spans="1:6" x14ac:dyDescent="0.25">
      <c r="A89" s="9">
        <v>86</v>
      </c>
      <c r="B89" s="10" t="s">
        <v>100</v>
      </c>
      <c r="C89" s="19">
        <f>+'FEBRERO ORD'!N89+'AJUSTE 3ER CUATRIMESTRE 2019 '!D89</f>
        <v>164087</v>
      </c>
      <c r="D89" s="19">
        <f>+'FEIEF DEF 2019'!G89</f>
        <v>1923.26584659781</v>
      </c>
      <c r="E89" s="19">
        <f>+'AJUSTE 3ER CUATRIMESTRE 2019 '!F89</f>
        <v>5566</v>
      </c>
      <c r="F89" s="19">
        <f t="shared" si="1"/>
        <v>171576.26584659782</v>
      </c>
    </row>
    <row r="90" spans="1:6" x14ac:dyDescent="0.25">
      <c r="A90" s="9">
        <v>87</v>
      </c>
      <c r="B90" s="10" t="s">
        <v>101</v>
      </c>
      <c r="C90" s="19">
        <f>+'FEBRERO ORD'!N90+'AJUSTE 3ER CUATRIMESTRE 2019 '!D90</f>
        <v>401806</v>
      </c>
      <c r="D90" s="19">
        <f>+'FEIEF DEF 2019'!G90</f>
        <v>9448.2284061476585</v>
      </c>
      <c r="E90" s="19">
        <f>+'AJUSTE 3ER CUATRIMESTRE 2019 '!F90</f>
        <v>27524</v>
      </c>
      <c r="F90" s="19">
        <f t="shared" si="1"/>
        <v>438778.22840614768</v>
      </c>
    </row>
    <row r="91" spans="1:6" x14ac:dyDescent="0.25">
      <c r="A91" s="9">
        <v>88</v>
      </c>
      <c r="B91" s="10" t="s">
        <v>102</v>
      </c>
      <c r="C91" s="19">
        <f>+'FEBRERO ORD'!N91+'AJUSTE 3ER CUATRIMESTRE 2019 '!D91</f>
        <v>294924</v>
      </c>
      <c r="D91" s="19">
        <f>+'FEIEF DEF 2019'!G91</f>
        <v>5230.2188889300869</v>
      </c>
      <c r="E91" s="19">
        <f>+'AJUSTE 3ER CUATRIMESTRE 2019 '!F91</f>
        <v>14774</v>
      </c>
      <c r="F91" s="19">
        <f t="shared" si="1"/>
        <v>314928.2188889301</v>
      </c>
    </row>
    <row r="92" spans="1:6" x14ac:dyDescent="0.25">
      <c r="A92" s="9">
        <v>89</v>
      </c>
      <c r="B92" s="10" t="s">
        <v>103</v>
      </c>
      <c r="C92" s="19">
        <f>+'FEBRERO ORD'!N92+'AJUSTE 3ER CUATRIMESTRE 2019 '!D92</f>
        <v>192763</v>
      </c>
      <c r="D92" s="19">
        <f>+'FEIEF DEF 2019'!G92</f>
        <v>3939.63505102199</v>
      </c>
      <c r="E92" s="19">
        <f>+'AJUSTE 3ER CUATRIMESTRE 2019 '!F92</f>
        <v>11128</v>
      </c>
      <c r="F92" s="19">
        <f t="shared" si="1"/>
        <v>207830.63505102199</v>
      </c>
    </row>
    <row r="93" spans="1:6" x14ac:dyDescent="0.25">
      <c r="A93" s="9">
        <v>90</v>
      </c>
      <c r="B93" s="10" t="s">
        <v>104</v>
      </c>
      <c r="C93" s="19">
        <f>+'FEBRERO ORD'!N93+'AJUSTE 3ER CUATRIMESTRE 2019 '!D93</f>
        <v>533861</v>
      </c>
      <c r="D93" s="19">
        <f>+'FEIEF DEF 2019'!G93</f>
        <v>12937.400025735831</v>
      </c>
      <c r="E93" s="19">
        <f>+'AJUSTE 3ER CUATRIMESTRE 2019 '!F93</f>
        <v>37457</v>
      </c>
      <c r="F93" s="19">
        <f t="shared" si="1"/>
        <v>584255.40002573584</v>
      </c>
    </row>
    <row r="94" spans="1:6" x14ac:dyDescent="0.25">
      <c r="A94" s="9">
        <v>91</v>
      </c>
      <c r="B94" s="10" t="s">
        <v>105</v>
      </c>
      <c r="C94" s="19">
        <f>+'FEBRERO ORD'!N94+'AJUSTE 3ER CUATRIMESTRE 2019 '!D94</f>
        <v>691039</v>
      </c>
      <c r="D94" s="19">
        <f>+'FEIEF DEF 2019'!G94</f>
        <v>28307.907505698822</v>
      </c>
      <c r="E94" s="19">
        <f>+'AJUSTE 3ER CUATRIMESTRE 2019 '!F94</f>
        <v>81370</v>
      </c>
      <c r="F94" s="19">
        <f t="shared" si="1"/>
        <v>800716.90750569885</v>
      </c>
    </row>
    <row r="95" spans="1:6" x14ac:dyDescent="0.25">
      <c r="A95" s="9">
        <v>92</v>
      </c>
      <c r="B95" s="10" t="s">
        <v>106</v>
      </c>
      <c r="C95" s="19">
        <f>+'FEBRERO ORD'!N95+'AJUSTE 3ER CUATRIMESTRE 2019 '!D95</f>
        <v>246113</v>
      </c>
      <c r="D95" s="19">
        <f>+'FEIEF DEF 2019'!G95</f>
        <v>5813.4497009481829</v>
      </c>
      <c r="E95" s="19">
        <f>+'AJUSTE 3ER CUATRIMESTRE 2019 '!F95</f>
        <v>16948</v>
      </c>
      <c r="F95" s="19">
        <f t="shared" si="1"/>
        <v>268874.4497009482</v>
      </c>
    </row>
    <row r="96" spans="1:6" x14ac:dyDescent="0.25">
      <c r="A96" s="9">
        <v>93</v>
      </c>
      <c r="B96" s="10" t="s">
        <v>107</v>
      </c>
      <c r="C96" s="19">
        <f>+'FEBRERO ORD'!N96+'AJUSTE 3ER CUATRIMESTRE 2019 '!D96</f>
        <v>125582</v>
      </c>
      <c r="D96" s="19">
        <f>+'FEIEF DEF 2019'!G96</f>
        <v>2555.8512004859299</v>
      </c>
      <c r="E96" s="19">
        <f>+'AJUSTE 3ER CUATRIMESTRE 2019 '!F96</f>
        <v>7378</v>
      </c>
      <c r="F96" s="19">
        <f t="shared" si="1"/>
        <v>135515.85120048595</v>
      </c>
    </row>
    <row r="97" spans="1:6" x14ac:dyDescent="0.25">
      <c r="A97" s="9">
        <v>94</v>
      </c>
      <c r="B97" s="10" t="s">
        <v>108</v>
      </c>
      <c r="C97" s="19">
        <f>+'FEBRERO ORD'!N97+'AJUSTE 3ER CUATRIMESTRE 2019 '!D97</f>
        <v>200861</v>
      </c>
      <c r="D97" s="19">
        <f>+'FEIEF DEF 2019'!G97</f>
        <v>3284.9554277104594</v>
      </c>
      <c r="E97" s="19">
        <f>+'AJUSTE 3ER CUATRIMESTRE 2019 '!F97</f>
        <v>9279</v>
      </c>
      <c r="F97" s="19">
        <f t="shared" si="1"/>
        <v>213424.95542771046</v>
      </c>
    </row>
    <row r="98" spans="1:6" x14ac:dyDescent="0.25">
      <c r="A98" s="9">
        <v>95</v>
      </c>
      <c r="B98" s="10" t="s">
        <v>109</v>
      </c>
      <c r="C98" s="19">
        <f>+'FEBRERO ORD'!N98+'AJUSTE 3ER CUATRIMESTRE 2019 '!D98</f>
        <v>412191</v>
      </c>
      <c r="D98" s="19">
        <f>+'FEIEF DEF 2019'!G98</f>
        <v>8337.8680948752954</v>
      </c>
      <c r="E98" s="19">
        <f>+'AJUSTE 3ER CUATRIMESTRE 2019 '!F98</f>
        <v>24060</v>
      </c>
      <c r="F98" s="19">
        <f t="shared" si="1"/>
        <v>444588.8680948753</v>
      </c>
    </row>
    <row r="99" spans="1:6" x14ac:dyDescent="0.25">
      <c r="A99" s="9">
        <v>96</v>
      </c>
      <c r="B99" s="10" t="s">
        <v>110</v>
      </c>
      <c r="C99" s="19">
        <f>+'FEBRERO ORD'!N99+'AJUSTE 3ER CUATRIMESTRE 2019 '!D99</f>
        <v>151824</v>
      </c>
      <c r="D99" s="19">
        <f>+'FEIEF DEF 2019'!G99</f>
        <v>3931.9722519420343</v>
      </c>
      <c r="E99" s="19">
        <f>+'AJUSTE 3ER CUATRIMESTRE 2019 '!F99</f>
        <v>11337</v>
      </c>
      <c r="F99" s="19">
        <f t="shared" si="1"/>
        <v>167092.97225194203</v>
      </c>
    </row>
    <row r="100" spans="1:6" x14ac:dyDescent="0.25">
      <c r="A100" s="9">
        <v>97</v>
      </c>
      <c r="B100" s="10" t="s">
        <v>111</v>
      </c>
      <c r="C100" s="19">
        <f>+'FEBRERO ORD'!N100+'AJUSTE 3ER CUATRIMESTRE 2019 '!D100</f>
        <v>219694</v>
      </c>
      <c r="D100" s="19">
        <f>+'FEIEF DEF 2019'!G100</f>
        <v>4105.0326034232403</v>
      </c>
      <c r="E100" s="19">
        <f>+'AJUSTE 3ER CUATRIMESTRE 2019 '!F100</f>
        <v>11996</v>
      </c>
      <c r="F100" s="19">
        <f t="shared" si="1"/>
        <v>235795.03260342323</v>
      </c>
    </row>
    <row r="101" spans="1:6" x14ac:dyDescent="0.25">
      <c r="A101" s="9">
        <v>98</v>
      </c>
      <c r="B101" s="10" t="s">
        <v>112</v>
      </c>
      <c r="C101" s="19">
        <f>+'FEBRERO ORD'!N101+'AJUSTE 3ER CUATRIMESTRE 2019 '!D101</f>
        <v>332551</v>
      </c>
      <c r="D101" s="19">
        <f>+'FEIEF DEF 2019'!G101</f>
        <v>7740.4345376424981</v>
      </c>
      <c r="E101" s="19">
        <f>+'AJUSTE 3ER CUATRIMESTRE 2019 '!F101</f>
        <v>21864</v>
      </c>
      <c r="F101" s="19">
        <f t="shared" si="1"/>
        <v>362155.43453764252</v>
      </c>
    </row>
    <row r="102" spans="1:6" x14ac:dyDescent="0.25">
      <c r="A102" s="9">
        <v>99</v>
      </c>
      <c r="B102" s="10" t="s">
        <v>113</v>
      </c>
      <c r="C102" s="19">
        <f>+'FEBRERO ORD'!N102+'AJUSTE 3ER CUATRIMESTRE 2019 '!D102</f>
        <v>187292</v>
      </c>
      <c r="D102" s="19">
        <f>+'FEIEF DEF 2019'!G102</f>
        <v>1051.878381681521</v>
      </c>
      <c r="E102" s="19">
        <f>+'AJUSTE 3ER CUATRIMESTRE 2019 '!F102</f>
        <v>3089</v>
      </c>
      <c r="F102" s="19">
        <f t="shared" si="1"/>
        <v>191432.87838168151</v>
      </c>
    </row>
    <row r="103" spans="1:6" x14ac:dyDescent="0.25">
      <c r="A103" s="9">
        <v>100</v>
      </c>
      <c r="B103" s="10" t="s">
        <v>114</v>
      </c>
      <c r="C103" s="19">
        <f>+'FEBRERO ORD'!N103+'AJUSTE 3ER CUATRIMESTRE 2019 '!D103</f>
        <v>153455</v>
      </c>
      <c r="D103" s="19">
        <f>+'FEIEF DEF 2019'!G103</f>
        <v>745.83147304871545</v>
      </c>
      <c r="E103" s="19">
        <f>+'AJUSTE 3ER CUATRIMESTRE 2019 '!F103</f>
        <v>2107</v>
      </c>
      <c r="F103" s="19">
        <f t="shared" si="1"/>
        <v>156307.83147304872</v>
      </c>
    </row>
    <row r="104" spans="1:6" x14ac:dyDescent="0.25">
      <c r="A104" s="9">
        <v>101</v>
      </c>
      <c r="B104" s="10" t="s">
        <v>115</v>
      </c>
      <c r="C104" s="19">
        <f>+'FEBRERO ORD'!N104+'AJUSTE 3ER CUATRIMESTRE 2019 '!D104</f>
        <v>170979</v>
      </c>
      <c r="D104" s="19">
        <f>+'FEIEF DEF 2019'!G104</f>
        <v>1286.3345399532582</v>
      </c>
      <c r="E104" s="19">
        <f>+'AJUSTE 3ER CUATRIMESTRE 2019 '!F104</f>
        <v>3633</v>
      </c>
      <c r="F104" s="19">
        <f t="shared" si="1"/>
        <v>175898.33453995327</v>
      </c>
    </row>
    <row r="105" spans="1:6" x14ac:dyDescent="0.25">
      <c r="A105" s="9">
        <v>102</v>
      </c>
      <c r="B105" s="10" t="s">
        <v>116</v>
      </c>
      <c r="C105" s="19">
        <f>+'FEBRERO ORD'!N105+'AJUSTE 3ER CUATRIMESTRE 2019 '!D105</f>
        <v>359325</v>
      </c>
      <c r="D105" s="19">
        <f>+'FEIEF DEF 2019'!G105</f>
        <v>10001.955077831421</v>
      </c>
      <c r="E105" s="19">
        <f>+'AJUSTE 3ER CUATRIMESTRE 2019 '!F105</f>
        <v>29167</v>
      </c>
      <c r="F105" s="19">
        <f t="shared" si="1"/>
        <v>398493.9550778314</v>
      </c>
    </row>
    <row r="106" spans="1:6" x14ac:dyDescent="0.25">
      <c r="A106" s="9">
        <v>103</v>
      </c>
      <c r="B106" s="10" t="s">
        <v>117</v>
      </c>
      <c r="C106" s="19">
        <f>+'FEBRERO ORD'!N106+'AJUSTE 3ER CUATRIMESTRE 2019 '!D106</f>
        <v>737353</v>
      </c>
      <c r="D106" s="19">
        <f>+'FEIEF DEF 2019'!G106</f>
        <v>28040.431832150916</v>
      </c>
      <c r="E106" s="19">
        <f>+'AJUSTE 3ER CUATRIMESTRE 2019 '!F106</f>
        <v>80276</v>
      </c>
      <c r="F106" s="19">
        <f t="shared" si="1"/>
        <v>845669.43183215091</v>
      </c>
    </row>
    <row r="107" spans="1:6" x14ac:dyDescent="0.25">
      <c r="A107" s="9">
        <v>104</v>
      </c>
      <c r="B107" s="10" t="s">
        <v>118</v>
      </c>
      <c r="C107" s="19">
        <f>+'FEBRERO ORD'!N107+'AJUSTE 3ER CUATRIMESTRE 2019 '!D107</f>
        <v>405125</v>
      </c>
      <c r="D107" s="19">
        <f>+'FEIEF DEF 2019'!G107</f>
        <v>8089.5398858182998</v>
      </c>
      <c r="E107" s="19">
        <f>+'AJUSTE 3ER CUATRIMESTRE 2019 '!F107</f>
        <v>23530</v>
      </c>
      <c r="F107" s="19">
        <f t="shared" si="1"/>
        <v>436744.53988581832</v>
      </c>
    </row>
    <row r="108" spans="1:6" x14ac:dyDescent="0.25">
      <c r="A108" s="9">
        <v>105</v>
      </c>
      <c r="B108" s="10" t="s">
        <v>119</v>
      </c>
      <c r="C108" s="19">
        <f>+'FEBRERO ORD'!N108+'AJUSTE 3ER CUATRIMESTRE 2019 '!D108</f>
        <v>450379</v>
      </c>
      <c r="D108" s="19">
        <f>+'FEIEF DEF 2019'!G108</f>
        <v>14168.920080831218</v>
      </c>
      <c r="E108" s="19">
        <f>+'AJUSTE 3ER CUATRIMESTRE 2019 '!F108</f>
        <v>40023</v>
      </c>
      <c r="F108" s="19">
        <f t="shared" si="1"/>
        <v>504570.92008083122</v>
      </c>
    </row>
    <row r="109" spans="1:6" x14ac:dyDescent="0.25">
      <c r="A109" s="9">
        <v>106</v>
      </c>
      <c r="B109" s="10" t="s">
        <v>120</v>
      </c>
      <c r="C109" s="19">
        <f>+'FEBRERO ORD'!N109+'AJUSTE 3ER CUATRIMESTRE 2019 '!D109</f>
        <v>108765</v>
      </c>
      <c r="D109" s="19">
        <f>+'FEIEF DEF 2019'!G109</f>
        <v>1848.2641545272786</v>
      </c>
      <c r="E109" s="19">
        <f>+'AJUSTE 3ER CUATRIMESTRE 2019 '!F109</f>
        <v>5258</v>
      </c>
      <c r="F109" s="19">
        <f t="shared" si="1"/>
        <v>115871.26415452728</v>
      </c>
    </row>
    <row r="110" spans="1:6" x14ac:dyDescent="0.25">
      <c r="A110" s="9">
        <v>107</v>
      </c>
      <c r="B110" s="10" t="s">
        <v>121</v>
      </c>
      <c r="C110" s="19">
        <f>+'FEBRERO ORD'!N110+'AJUSTE 3ER CUATRIMESTRE 2019 '!D110</f>
        <v>1803347</v>
      </c>
      <c r="D110" s="19">
        <f>+'FEIEF DEF 2019'!G110</f>
        <v>65460.811691648327</v>
      </c>
      <c r="E110" s="19">
        <f>+'AJUSTE 3ER CUATRIMESTRE 2019 '!F110</f>
        <v>189778</v>
      </c>
      <c r="F110" s="19">
        <f t="shared" si="1"/>
        <v>2058585.8116916483</v>
      </c>
    </row>
    <row r="111" spans="1:6" x14ac:dyDescent="0.25">
      <c r="A111" s="9">
        <v>108</v>
      </c>
      <c r="B111" s="10" t="s">
        <v>122</v>
      </c>
      <c r="C111" s="19">
        <f>+'FEBRERO ORD'!N111+'AJUSTE 3ER CUATRIMESTRE 2019 '!D111</f>
        <v>422386</v>
      </c>
      <c r="D111" s="19">
        <f>+'FEIEF DEF 2019'!G111</f>
        <v>10624.845795595531</v>
      </c>
      <c r="E111" s="19">
        <f>+'AJUSTE 3ER CUATRIMESTRE 2019 '!F111</f>
        <v>31521</v>
      </c>
      <c r="F111" s="19">
        <f t="shared" si="1"/>
        <v>464531.84579559555</v>
      </c>
    </row>
    <row r="112" spans="1:6" x14ac:dyDescent="0.25">
      <c r="A112" s="9">
        <v>109</v>
      </c>
      <c r="B112" s="10" t="s">
        <v>123</v>
      </c>
      <c r="C112" s="19">
        <f>+'FEBRERO ORD'!N112+'AJUSTE 3ER CUATRIMESTRE 2019 '!D112</f>
        <v>137925</v>
      </c>
      <c r="D112" s="19">
        <f>+'FEIEF DEF 2019'!G112</f>
        <v>2166.6933122857554</v>
      </c>
      <c r="E112" s="19">
        <f>+'AJUSTE 3ER CUATRIMESTRE 2019 '!F112</f>
        <v>6120</v>
      </c>
      <c r="F112" s="19">
        <f t="shared" si="1"/>
        <v>146211.69331228576</v>
      </c>
    </row>
    <row r="113" spans="1:6" x14ac:dyDescent="0.25">
      <c r="A113" s="9">
        <v>110</v>
      </c>
      <c r="B113" s="10" t="s">
        <v>124</v>
      </c>
      <c r="C113" s="19">
        <f>+'FEBRERO ORD'!N113+'AJUSTE 3ER CUATRIMESTRE 2019 '!D113</f>
        <v>220669</v>
      </c>
      <c r="D113" s="19">
        <f>+'FEIEF DEF 2019'!G113</f>
        <v>3652.7015230826241</v>
      </c>
      <c r="E113" s="19">
        <f>+'AJUSTE 3ER CUATRIMESTRE 2019 '!F113</f>
        <v>10318</v>
      </c>
      <c r="F113" s="19">
        <f t="shared" si="1"/>
        <v>234639.70152308262</v>
      </c>
    </row>
    <row r="114" spans="1:6" x14ac:dyDescent="0.25">
      <c r="A114" s="9">
        <v>111</v>
      </c>
      <c r="B114" s="10" t="s">
        <v>125</v>
      </c>
      <c r="C114" s="19">
        <f>+'FEBRERO ORD'!N114+'AJUSTE 3ER CUATRIMESTRE 2019 '!D114</f>
        <v>448206</v>
      </c>
      <c r="D114" s="19">
        <f>+'FEIEF DEF 2019'!G114</f>
        <v>9120.6645189577066</v>
      </c>
      <c r="E114" s="19">
        <f>+'AJUSTE 3ER CUATRIMESTRE 2019 '!F114</f>
        <v>26661</v>
      </c>
      <c r="F114" s="19">
        <f t="shared" si="1"/>
        <v>483987.66451895772</v>
      </c>
    </row>
    <row r="115" spans="1:6" x14ac:dyDescent="0.25">
      <c r="A115" s="9">
        <v>112</v>
      </c>
      <c r="B115" s="10" t="s">
        <v>126</v>
      </c>
      <c r="C115" s="19">
        <f>+'FEBRERO ORD'!N115+'AJUSTE 3ER CUATRIMESTRE 2019 '!D115</f>
        <v>543510</v>
      </c>
      <c r="D115" s="19">
        <f>+'FEIEF DEF 2019'!G115</f>
        <v>4644.5586532471016</v>
      </c>
      <c r="E115" s="19">
        <f>+'AJUSTE 3ER CUATRIMESTRE 2019 '!F115</f>
        <v>13119</v>
      </c>
      <c r="F115" s="19">
        <f t="shared" si="1"/>
        <v>561273.55865324708</v>
      </c>
    </row>
    <row r="116" spans="1:6" x14ac:dyDescent="0.25">
      <c r="A116" s="9">
        <v>113</v>
      </c>
      <c r="B116" s="10" t="s">
        <v>127</v>
      </c>
      <c r="C116" s="19">
        <f>+'FEBRERO ORD'!N116+'AJUSTE 3ER CUATRIMESTRE 2019 '!D116</f>
        <v>482303</v>
      </c>
      <c r="D116" s="19">
        <f>+'FEIEF DEF 2019'!G116</f>
        <v>15004.886672608427</v>
      </c>
      <c r="E116" s="19">
        <f>+'AJUSTE 3ER CUATRIMESTRE 2019 '!F116</f>
        <v>42794</v>
      </c>
      <c r="F116" s="19">
        <f t="shared" si="1"/>
        <v>540101.88667260844</v>
      </c>
    </row>
    <row r="117" spans="1:6" x14ac:dyDescent="0.25">
      <c r="A117" s="9">
        <v>114</v>
      </c>
      <c r="B117" s="10" t="s">
        <v>128</v>
      </c>
      <c r="C117" s="19">
        <f>+'FEBRERO ORD'!N117+'AJUSTE 3ER CUATRIMESTRE 2019 '!D117</f>
        <v>142761</v>
      </c>
      <c r="D117" s="19">
        <f>+'FEIEF DEF 2019'!G117</f>
        <v>1593.0061214714126</v>
      </c>
      <c r="E117" s="19">
        <f>+'AJUSTE 3ER CUATRIMESTRE 2019 '!F117</f>
        <v>4716</v>
      </c>
      <c r="F117" s="19">
        <f t="shared" si="1"/>
        <v>149070.00612147141</v>
      </c>
    </row>
    <row r="118" spans="1:6" x14ac:dyDescent="0.25">
      <c r="A118" s="9">
        <v>115</v>
      </c>
      <c r="B118" s="10" t="s">
        <v>129</v>
      </c>
      <c r="C118" s="19">
        <f>+'FEBRERO ORD'!N118+'AJUSTE 3ER CUATRIMESTRE 2019 '!D118</f>
        <v>776363</v>
      </c>
      <c r="D118" s="19">
        <f>+'FEIEF DEF 2019'!G118</f>
        <v>26896.276750674191</v>
      </c>
      <c r="E118" s="19">
        <f>+'AJUSTE 3ER CUATRIMESTRE 2019 '!F118</f>
        <v>77964</v>
      </c>
      <c r="F118" s="19">
        <f t="shared" si="1"/>
        <v>881223.27675067424</v>
      </c>
    </row>
    <row r="119" spans="1:6" x14ac:dyDescent="0.25">
      <c r="A119" s="9">
        <v>116</v>
      </c>
      <c r="B119" s="10" t="s">
        <v>130</v>
      </c>
      <c r="C119" s="19">
        <f>+'FEBRERO ORD'!N119+'AJUSTE 3ER CUATRIMESTRE 2019 '!D119</f>
        <v>333553</v>
      </c>
      <c r="D119" s="19">
        <f>+'FEIEF DEF 2019'!G119</f>
        <v>8382.5284267873794</v>
      </c>
      <c r="E119" s="19">
        <f>+'AJUSTE 3ER CUATRIMESTRE 2019 '!F119</f>
        <v>23678</v>
      </c>
      <c r="F119" s="19">
        <f t="shared" si="1"/>
        <v>365613.52842678735</v>
      </c>
    </row>
    <row r="120" spans="1:6" x14ac:dyDescent="0.25">
      <c r="A120" s="9">
        <v>117</v>
      </c>
      <c r="B120" s="10" t="s">
        <v>131</v>
      </c>
      <c r="C120" s="19">
        <f>+'FEBRERO ORD'!N120+'AJUSTE 3ER CUATRIMESTRE 2019 '!D120</f>
        <v>261230</v>
      </c>
      <c r="D120" s="19">
        <f>+'FEIEF DEF 2019'!G120</f>
        <v>4851.329278813374</v>
      </c>
      <c r="E120" s="19">
        <f>+'AJUSTE 3ER CUATRIMESTRE 2019 '!F120</f>
        <v>13997</v>
      </c>
      <c r="F120" s="19">
        <f t="shared" si="1"/>
        <v>280078.32927881338</v>
      </c>
    </row>
    <row r="121" spans="1:6" x14ac:dyDescent="0.25">
      <c r="A121" s="9">
        <v>118</v>
      </c>
      <c r="B121" s="10" t="s">
        <v>132</v>
      </c>
      <c r="C121" s="19">
        <f>+'FEBRERO ORD'!N121+'AJUSTE 3ER CUATRIMESTRE 2019 '!D121</f>
        <v>597607</v>
      </c>
      <c r="D121" s="19">
        <f>+'FEIEF DEF 2019'!G121</f>
        <v>15364.264274947429</v>
      </c>
      <c r="E121" s="19">
        <f>+'AJUSTE 3ER CUATRIMESTRE 2019 '!F121</f>
        <v>43989</v>
      </c>
      <c r="F121" s="19">
        <f t="shared" si="1"/>
        <v>656960.26427494746</v>
      </c>
    </row>
    <row r="122" spans="1:6" x14ac:dyDescent="0.25">
      <c r="A122" s="9">
        <v>119</v>
      </c>
      <c r="B122" s="10" t="s">
        <v>133</v>
      </c>
      <c r="C122" s="19">
        <f>+'FEBRERO ORD'!N122+'AJUSTE 3ER CUATRIMESTRE 2019 '!D122</f>
        <v>135447</v>
      </c>
      <c r="D122" s="19">
        <f>+'FEIEF DEF 2019'!G122</f>
        <v>728.00377372153775</v>
      </c>
      <c r="E122" s="19">
        <f>+'AJUSTE 3ER CUATRIMESTRE 2019 '!F122</f>
        <v>2056</v>
      </c>
      <c r="F122" s="19">
        <f t="shared" si="1"/>
        <v>138231.00377372155</v>
      </c>
    </row>
    <row r="123" spans="1:6" x14ac:dyDescent="0.25">
      <c r="A123" s="9">
        <v>120</v>
      </c>
      <c r="B123" s="10" t="s">
        <v>134</v>
      </c>
      <c r="C123" s="19">
        <f>+'FEBRERO ORD'!N123+'AJUSTE 3ER CUATRIMESTRE 2019 '!D123</f>
        <v>158770</v>
      </c>
      <c r="D123" s="19">
        <f>+'FEIEF DEF 2019'!G123</f>
        <v>1367.1198767538961</v>
      </c>
      <c r="E123" s="19">
        <f>+'AJUSTE 3ER CUATRIMESTRE 2019 '!F123</f>
        <v>3932</v>
      </c>
      <c r="F123" s="19">
        <f t="shared" si="1"/>
        <v>164069.11987675389</v>
      </c>
    </row>
    <row r="124" spans="1:6" x14ac:dyDescent="0.25">
      <c r="A124" s="9">
        <v>121</v>
      </c>
      <c r="B124" s="10" t="s">
        <v>135</v>
      </c>
      <c r="C124" s="19">
        <f>+'FEBRERO ORD'!N124+'AJUSTE 3ER CUATRIMESTRE 2019 '!D124</f>
        <v>149388</v>
      </c>
      <c r="D124" s="19">
        <f>+'FEIEF DEF 2019'!G124</f>
        <v>1551.4845807616978</v>
      </c>
      <c r="E124" s="19">
        <f>+'AJUSTE 3ER CUATRIMESTRE 2019 '!F124</f>
        <v>4521</v>
      </c>
      <c r="F124" s="19">
        <f t="shared" si="1"/>
        <v>155460.48458076169</v>
      </c>
    </row>
    <row r="125" spans="1:6" x14ac:dyDescent="0.25">
      <c r="A125" s="9">
        <v>122</v>
      </c>
      <c r="B125" s="10" t="s">
        <v>136</v>
      </c>
      <c r="C125" s="19">
        <f>+'FEBRERO ORD'!N125+'AJUSTE 3ER CUATRIMESTRE 2019 '!D125</f>
        <v>153225</v>
      </c>
      <c r="D125" s="19">
        <f>+'FEIEF DEF 2019'!G125</f>
        <v>2021.3490868014219</v>
      </c>
      <c r="E125" s="19">
        <f>+'AJUSTE 3ER CUATRIMESTRE 2019 '!F125</f>
        <v>5979</v>
      </c>
      <c r="F125" s="19">
        <f t="shared" si="1"/>
        <v>161225.34908680143</v>
      </c>
    </row>
    <row r="126" spans="1:6" x14ac:dyDescent="0.25">
      <c r="A126" s="9">
        <v>123</v>
      </c>
      <c r="B126" s="10" t="s">
        <v>137</v>
      </c>
      <c r="C126" s="19">
        <f>+'FEBRERO ORD'!N126+'AJUSTE 3ER CUATRIMESTRE 2019 '!D126</f>
        <v>319789</v>
      </c>
      <c r="D126" s="19">
        <f>+'FEIEF DEF 2019'!G126</f>
        <v>7513.9018320706327</v>
      </c>
      <c r="E126" s="19">
        <f>+'AJUSTE 3ER CUATRIMESTRE 2019 '!F126</f>
        <v>21987</v>
      </c>
      <c r="F126" s="19">
        <f t="shared" si="1"/>
        <v>349289.90183207061</v>
      </c>
    </row>
    <row r="127" spans="1:6" x14ac:dyDescent="0.25">
      <c r="A127" s="9">
        <v>124</v>
      </c>
      <c r="B127" s="10" t="s">
        <v>138</v>
      </c>
      <c r="C127" s="19">
        <f>+'FEBRERO ORD'!N127+'AJUSTE 3ER CUATRIMESTRE 2019 '!D127</f>
        <v>1534380</v>
      </c>
      <c r="D127" s="19">
        <f>+'FEIEF DEF 2019'!G127</f>
        <v>51945.97909268416</v>
      </c>
      <c r="E127" s="19">
        <f>+'AJUSTE 3ER CUATRIMESTRE 2019 '!F127</f>
        <v>151387</v>
      </c>
      <c r="F127" s="19">
        <f t="shared" si="1"/>
        <v>1737712.9790926841</v>
      </c>
    </row>
    <row r="128" spans="1:6" x14ac:dyDescent="0.25">
      <c r="A128" s="9">
        <v>125</v>
      </c>
      <c r="B128" s="10" t="s">
        <v>139</v>
      </c>
      <c r="C128" s="19">
        <f>+'FEBRERO ORD'!N128+'AJUSTE 3ER CUATRIMESTRE 2019 '!D128</f>
        <v>1051830</v>
      </c>
      <c r="D128" s="19">
        <f>+'FEIEF DEF 2019'!G128</f>
        <v>25242.29369507205</v>
      </c>
      <c r="E128" s="19">
        <f>+'AJUSTE 3ER CUATRIMESTRE 2019 '!F128</f>
        <v>73860</v>
      </c>
      <c r="F128" s="19">
        <f t="shared" si="1"/>
        <v>1150932.2936950719</v>
      </c>
    </row>
    <row r="129" spans="1:6" x14ac:dyDescent="0.25">
      <c r="A129" s="9">
        <v>126</v>
      </c>
      <c r="B129" s="10" t="s">
        <v>140</v>
      </c>
      <c r="C129" s="19">
        <f>+'FEBRERO ORD'!N129+'AJUSTE 3ER CUATRIMESTRE 2019 '!D129</f>
        <v>424704</v>
      </c>
      <c r="D129" s="19">
        <f>+'FEIEF DEF 2019'!G129</f>
        <v>10501.839900780233</v>
      </c>
      <c r="E129" s="19">
        <f>+'AJUSTE 3ER CUATRIMESTRE 2019 '!F129</f>
        <v>30223</v>
      </c>
      <c r="F129" s="19">
        <f t="shared" si="1"/>
        <v>465428.83990078024</v>
      </c>
    </row>
    <row r="130" spans="1:6" x14ac:dyDescent="0.25">
      <c r="A130" s="9">
        <v>127</v>
      </c>
      <c r="B130" s="10" t="s">
        <v>141</v>
      </c>
      <c r="C130" s="19">
        <f>+'FEBRERO ORD'!N130+'AJUSTE 3ER CUATRIMESTRE 2019 '!D130</f>
        <v>195648</v>
      </c>
      <c r="D130" s="19">
        <f>+'FEIEF DEF 2019'!G130</f>
        <v>1943.9984371085807</v>
      </c>
      <c r="E130" s="19">
        <f>+'AJUSTE 3ER CUATRIMESTRE 2019 '!F130</f>
        <v>5491</v>
      </c>
      <c r="F130" s="19">
        <f t="shared" si="1"/>
        <v>203082.99843710859</v>
      </c>
    </row>
    <row r="131" spans="1:6" x14ac:dyDescent="0.25">
      <c r="A131" s="9">
        <v>128</v>
      </c>
      <c r="B131" s="10" t="s">
        <v>142</v>
      </c>
      <c r="C131" s="19">
        <f>+'FEBRERO ORD'!N131+'AJUSTE 3ER CUATRIMESTRE 2019 '!D131</f>
        <v>198812</v>
      </c>
      <c r="D131" s="19">
        <f>+'FEIEF DEF 2019'!G131</f>
        <v>2431.3476722198284</v>
      </c>
      <c r="E131" s="19">
        <f>+'AJUSTE 3ER CUATRIMESTRE 2019 '!F131</f>
        <v>7036</v>
      </c>
      <c r="F131" s="19">
        <f t="shared" si="1"/>
        <v>208279.34767221982</v>
      </c>
    </row>
    <row r="132" spans="1:6" x14ac:dyDescent="0.25">
      <c r="A132" s="9">
        <v>129</v>
      </c>
      <c r="B132" s="10" t="s">
        <v>143</v>
      </c>
      <c r="C132" s="19">
        <f>+'FEBRERO ORD'!N132+'AJUSTE 3ER CUATRIMESTRE 2019 '!D132</f>
        <v>241434</v>
      </c>
      <c r="D132" s="19">
        <f>+'FEIEF DEF 2019'!G132</f>
        <v>4961.4448825618056</v>
      </c>
      <c r="E132" s="19">
        <f>+'AJUSTE 3ER CUATRIMESTRE 2019 '!F132</f>
        <v>14084</v>
      </c>
      <c r="F132" s="19">
        <f t="shared" si="1"/>
        <v>260479.4448825618</v>
      </c>
    </row>
    <row r="133" spans="1:6" x14ac:dyDescent="0.25">
      <c r="A133" s="9">
        <v>130</v>
      </c>
      <c r="B133" s="10" t="s">
        <v>144</v>
      </c>
      <c r="C133" s="19">
        <f>+'FEBRERO ORD'!N133+'AJUSTE 3ER CUATRIMESTRE 2019 '!D133</f>
        <v>505111</v>
      </c>
      <c r="D133" s="19">
        <f>+'FEIEF DEF 2019'!G133</f>
        <v>9249.552403517222</v>
      </c>
      <c r="E133" s="19">
        <f>+'AJUSTE 3ER CUATRIMESTRE 2019 '!F133</f>
        <v>26127</v>
      </c>
      <c r="F133" s="19">
        <f t="shared" ref="F133:F196" si="2">SUM(C133:E133)</f>
        <v>540487.5524035173</v>
      </c>
    </row>
    <row r="134" spans="1:6" x14ac:dyDescent="0.25">
      <c r="A134" s="9">
        <v>131</v>
      </c>
      <c r="B134" s="10" t="s">
        <v>145</v>
      </c>
      <c r="C134" s="19">
        <f>+'FEBRERO ORD'!N134+'AJUSTE 3ER CUATRIMESTRE 2019 '!D134</f>
        <v>952448</v>
      </c>
      <c r="D134" s="19">
        <f>+'FEIEF DEF 2019'!G134</f>
        <v>19389.828842916519</v>
      </c>
      <c r="E134" s="19">
        <f>+'AJUSTE 3ER CUATRIMESTRE 2019 '!F134</f>
        <v>54770</v>
      </c>
      <c r="F134" s="19">
        <f t="shared" si="2"/>
        <v>1026607.8288429165</v>
      </c>
    </row>
    <row r="135" spans="1:6" x14ac:dyDescent="0.25">
      <c r="A135" s="9">
        <v>132</v>
      </c>
      <c r="B135" s="10" t="s">
        <v>146</v>
      </c>
      <c r="C135" s="19">
        <f>+'FEBRERO ORD'!N135+'AJUSTE 3ER CUATRIMESTRE 2019 '!D135</f>
        <v>322983</v>
      </c>
      <c r="D135" s="19">
        <f>+'FEIEF DEF 2019'!G135</f>
        <v>16945.880028579486</v>
      </c>
      <c r="E135" s="19">
        <f>+'AJUSTE 3ER CUATRIMESTRE 2019 '!F135</f>
        <v>48132</v>
      </c>
      <c r="F135" s="19">
        <f t="shared" si="2"/>
        <v>388060.8800285795</v>
      </c>
    </row>
    <row r="136" spans="1:6" x14ac:dyDescent="0.25">
      <c r="A136" s="9">
        <v>133</v>
      </c>
      <c r="B136" s="10" t="s">
        <v>147</v>
      </c>
      <c r="C136" s="19">
        <f>+'FEBRERO ORD'!N136+'AJUSTE 3ER CUATRIMESTRE 2019 '!D136</f>
        <v>390553</v>
      </c>
      <c r="D136" s="19">
        <f>+'FEIEF DEF 2019'!G136</f>
        <v>10067.780342948277</v>
      </c>
      <c r="E136" s="19">
        <f>+'AJUSTE 3ER CUATRIMESTRE 2019 '!F136</f>
        <v>29198</v>
      </c>
      <c r="F136" s="19">
        <f t="shared" si="2"/>
        <v>429818.78034294827</v>
      </c>
    </row>
    <row r="137" spans="1:6" x14ac:dyDescent="0.25">
      <c r="A137" s="9">
        <v>134</v>
      </c>
      <c r="B137" s="10" t="s">
        <v>148</v>
      </c>
      <c r="C137" s="19">
        <f>+'FEBRERO ORD'!N137+'AJUSTE 3ER CUATRIMESTRE 2019 '!D137</f>
        <v>1656400</v>
      </c>
      <c r="D137" s="19">
        <f>+'FEIEF DEF 2019'!G137</f>
        <v>55549.776882649472</v>
      </c>
      <c r="E137" s="19">
        <f>+'AJUSTE 3ER CUATRIMESTRE 2019 '!F137</f>
        <v>157386</v>
      </c>
      <c r="F137" s="19">
        <f t="shared" si="2"/>
        <v>1869335.7768826494</v>
      </c>
    </row>
    <row r="138" spans="1:6" x14ac:dyDescent="0.25">
      <c r="A138" s="9">
        <v>135</v>
      </c>
      <c r="B138" s="10" t="s">
        <v>149</v>
      </c>
      <c r="C138" s="19">
        <f>+'FEBRERO ORD'!N138+'AJUSTE 3ER CUATRIMESTRE 2019 '!D138</f>
        <v>504558</v>
      </c>
      <c r="D138" s="19">
        <f>+'FEIEF DEF 2019'!G138</f>
        <v>14571.181489744895</v>
      </c>
      <c r="E138" s="19">
        <f>+'AJUSTE 3ER CUATRIMESTRE 2019 '!F138</f>
        <v>41159</v>
      </c>
      <c r="F138" s="19">
        <f t="shared" si="2"/>
        <v>560288.18148974492</v>
      </c>
    </row>
    <row r="139" spans="1:6" x14ac:dyDescent="0.25">
      <c r="A139" s="9">
        <v>136</v>
      </c>
      <c r="B139" s="10" t="s">
        <v>150</v>
      </c>
      <c r="C139" s="19">
        <f>+'FEBRERO ORD'!N139+'AJUSTE 3ER CUATRIMESTRE 2019 '!D139</f>
        <v>926387</v>
      </c>
      <c r="D139" s="19">
        <f>+'FEIEF DEF 2019'!G139</f>
        <v>20955.642212149778</v>
      </c>
      <c r="E139" s="19">
        <f>+'AJUSTE 3ER CUATRIMESTRE 2019 '!F139</f>
        <v>59193</v>
      </c>
      <c r="F139" s="19">
        <f t="shared" si="2"/>
        <v>1006535.6422121498</v>
      </c>
    </row>
    <row r="140" spans="1:6" x14ac:dyDescent="0.25">
      <c r="A140" s="9">
        <v>137</v>
      </c>
      <c r="B140" s="10" t="s">
        <v>151</v>
      </c>
      <c r="C140" s="19">
        <f>+'FEBRERO ORD'!N140+'AJUSTE 3ER CUATRIMESTRE 2019 '!D140</f>
        <v>415181</v>
      </c>
      <c r="D140" s="19">
        <f>+'FEIEF DEF 2019'!G140</f>
        <v>10584.469170447657</v>
      </c>
      <c r="E140" s="19">
        <f>+'AJUSTE 3ER CUATRIMESTRE 2019 '!F140</f>
        <v>30446</v>
      </c>
      <c r="F140" s="19">
        <f t="shared" si="2"/>
        <v>456211.46917044767</v>
      </c>
    </row>
    <row r="141" spans="1:6" x14ac:dyDescent="0.25">
      <c r="A141" s="9">
        <v>138</v>
      </c>
      <c r="B141" s="10" t="s">
        <v>152</v>
      </c>
      <c r="C141" s="19">
        <f>+'FEBRERO ORD'!N141+'AJUSTE 3ER CUATRIMESTRE 2019 '!D141</f>
        <v>118692</v>
      </c>
      <c r="D141" s="19">
        <f>+'FEIEF DEF 2019'!G141</f>
        <v>938.65297444197836</v>
      </c>
      <c r="E141" s="19">
        <f>+'AJUSTE 3ER CUATRIMESTRE 2019 '!F141</f>
        <v>2733</v>
      </c>
      <c r="F141" s="19">
        <f t="shared" si="2"/>
        <v>122363.65297444198</v>
      </c>
    </row>
    <row r="142" spans="1:6" x14ac:dyDescent="0.25">
      <c r="A142" s="9">
        <v>139</v>
      </c>
      <c r="B142" s="10" t="s">
        <v>153</v>
      </c>
      <c r="C142" s="19">
        <f>+'FEBRERO ORD'!N142+'AJUSTE 3ER CUATRIMESTRE 2019 '!D142</f>
        <v>236142</v>
      </c>
      <c r="D142" s="19">
        <f>+'FEIEF DEF 2019'!G142</f>
        <v>3555.533397949469</v>
      </c>
      <c r="E142" s="19">
        <f>+'AJUSTE 3ER CUATRIMESTRE 2019 '!F142</f>
        <v>10043</v>
      </c>
      <c r="F142" s="19">
        <f t="shared" si="2"/>
        <v>249740.53339794948</v>
      </c>
    </row>
    <row r="143" spans="1:6" x14ac:dyDescent="0.25">
      <c r="A143" s="9">
        <v>140</v>
      </c>
      <c r="B143" s="10" t="s">
        <v>154</v>
      </c>
      <c r="C143" s="19">
        <f>+'FEBRERO ORD'!N143+'AJUSTE 3ER CUATRIMESTRE 2019 '!D143</f>
        <v>120169</v>
      </c>
      <c r="D143" s="19">
        <f>+'FEIEF DEF 2019'!G143</f>
        <v>1771.647491189799</v>
      </c>
      <c r="E143" s="19">
        <f>+'AJUSTE 3ER CUATRIMESTRE 2019 '!F143</f>
        <v>5139</v>
      </c>
      <c r="F143" s="19">
        <f t="shared" si="2"/>
        <v>127079.6474911898</v>
      </c>
    </row>
    <row r="144" spans="1:6" x14ac:dyDescent="0.25">
      <c r="A144" s="9">
        <v>141</v>
      </c>
      <c r="B144" s="10" t="s">
        <v>155</v>
      </c>
      <c r="C144" s="19">
        <f>+'FEBRERO ORD'!N144+'AJUSTE 3ER CUATRIMESTRE 2019 '!D144</f>
        <v>624513</v>
      </c>
      <c r="D144" s="19">
        <f>+'FEIEF DEF 2019'!G144</f>
        <v>21536.893974139217</v>
      </c>
      <c r="E144" s="19">
        <f>+'AJUSTE 3ER CUATRIMESTRE 2019 '!F144</f>
        <v>61486</v>
      </c>
      <c r="F144" s="19">
        <f t="shared" si="2"/>
        <v>707535.89397413924</v>
      </c>
    </row>
    <row r="145" spans="1:6" x14ac:dyDescent="0.25">
      <c r="A145" s="9">
        <v>142</v>
      </c>
      <c r="B145" s="10" t="s">
        <v>156</v>
      </c>
      <c r="C145" s="19">
        <f>+'FEBRERO ORD'!N145+'AJUSTE 3ER CUATRIMESTRE 2019 '!D145</f>
        <v>153265</v>
      </c>
      <c r="D145" s="19">
        <f>+'FEIEF DEF 2019'!G145</f>
        <v>1864.0788466827044</v>
      </c>
      <c r="E145" s="19">
        <f>+'AJUSTE 3ER CUATRIMESTRE 2019 '!F145</f>
        <v>5265</v>
      </c>
      <c r="F145" s="19">
        <f t="shared" si="2"/>
        <v>160394.07884668271</v>
      </c>
    </row>
    <row r="146" spans="1:6" x14ac:dyDescent="0.25">
      <c r="A146" s="9">
        <v>143</v>
      </c>
      <c r="B146" s="10" t="s">
        <v>157</v>
      </c>
      <c r="C146" s="19">
        <f>+'FEBRERO ORD'!N146+'AJUSTE 3ER CUATRIMESTRE 2019 '!D146</f>
        <v>819875</v>
      </c>
      <c r="D146" s="19">
        <f>+'FEIEF DEF 2019'!G146</f>
        <v>15641.172988767164</v>
      </c>
      <c r="E146" s="19">
        <f>+'AJUSTE 3ER CUATRIMESTRE 2019 '!F146</f>
        <v>44181</v>
      </c>
      <c r="F146" s="19">
        <f t="shared" si="2"/>
        <v>879697.17298876715</v>
      </c>
    </row>
    <row r="147" spans="1:6" x14ac:dyDescent="0.25">
      <c r="A147" s="9">
        <v>144</v>
      </c>
      <c r="B147" s="10" t="s">
        <v>158</v>
      </c>
      <c r="C147" s="19">
        <f>+'FEBRERO ORD'!N147+'AJUSTE 3ER CUATRIMESTRE 2019 '!D147</f>
        <v>129079</v>
      </c>
      <c r="D147" s="19">
        <f>+'FEIEF DEF 2019'!G147</f>
        <v>1729.5220638174917</v>
      </c>
      <c r="E147" s="19">
        <f>+'AJUSTE 3ER CUATRIMESTRE 2019 '!F147</f>
        <v>4885</v>
      </c>
      <c r="F147" s="19">
        <f t="shared" si="2"/>
        <v>135693.52206381748</v>
      </c>
    </row>
    <row r="148" spans="1:6" x14ac:dyDescent="0.25">
      <c r="A148" s="9">
        <v>145</v>
      </c>
      <c r="B148" s="10" t="s">
        <v>159</v>
      </c>
      <c r="C148" s="19">
        <f>+'FEBRERO ORD'!N148+'AJUSTE 3ER CUATRIMESTRE 2019 '!D148</f>
        <v>481956</v>
      </c>
      <c r="D148" s="19">
        <f>+'FEIEF DEF 2019'!G148</f>
        <v>15451.70179845354</v>
      </c>
      <c r="E148" s="19">
        <f>+'AJUSTE 3ER CUATRIMESTRE 2019 '!F148</f>
        <v>45199</v>
      </c>
      <c r="F148" s="19">
        <f t="shared" si="2"/>
        <v>542606.70179845346</v>
      </c>
    </row>
    <row r="149" spans="1:6" x14ac:dyDescent="0.25">
      <c r="A149" s="9">
        <v>146</v>
      </c>
      <c r="B149" s="10" t="s">
        <v>160</v>
      </c>
      <c r="C149" s="19">
        <f>+'FEBRERO ORD'!N149+'AJUSTE 3ER CUATRIMESTRE 2019 '!D149</f>
        <v>326756</v>
      </c>
      <c r="D149" s="19">
        <f>+'FEIEF DEF 2019'!G149</f>
        <v>5894.9525213759789</v>
      </c>
      <c r="E149" s="19">
        <f>+'AJUSTE 3ER CUATRIMESTRE 2019 '!F149</f>
        <v>17105</v>
      </c>
      <c r="F149" s="19">
        <f t="shared" si="2"/>
        <v>349755.95252137596</v>
      </c>
    </row>
    <row r="150" spans="1:6" x14ac:dyDescent="0.25">
      <c r="A150" s="9">
        <v>147</v>
      </c>
      <c r="B150" s="10" t="s">
        <v>161</v>
      </c>
      <c r="C150" s="19">
        <f>+'FEBRERO ORD'!N150+'AJUSTE 3ER CUATRIMESTRE 2019 '!D150</f>
        <v>209082</v>
      </c>
      <c r="D150" s="19">
        <f>+'FEIEF DEF 2019'!G150</f>
        <v>4105.1656069075407</v>
      </c>
      <c r="E150" s="19">
        <f>+'AJUSTE 3ER CUATRIMESTRE 2019 '!F150</f>
        <v>11670</v>
      </c>
      <c r="F150" s="19">
        <f t="shared" si="2"/>
        <v>224857.16560690754</v>
      </c>
    </row>
    <row r="151" spans="1:6" x14ac:dyDescent="0.25">
      <c r="A151" s="9">
        <v>148</v>
      </c>
      <c r="B151" s="10" t="s">
        <v>162</v>
      </c>
      <c r="C151" s="19">
        <f>+'FEBRERO ORD'!N151+'AJUSTE 3ER CUATRIMESTRE 2019 '!D151</f>
        <v>300530</v>
      </c>
      <c r="D151" s="19">
        <f>+'FEIEF DEF 2019'!G151</f>
        <v>4374.5006167571473</v>
      </c>
      <c r="E151" s="19">
        <f>+'AJUSTE 3ER CUATRIMESTRE 2019 '!F151</f>
        <v>12766</v>
      </c>
      <c r="F151" s="19">
        <f t="shared" si="2"/>
        <v>317670.50061675714</v>
      </c>
    </row>
    <row r="152" spans="1:6" x14ac:dyDescent="0.25">
      <c r="A152" s="9">
        <v>149</v>
      </c>
      <c r="B152" s="10" t="s">
        <v>163</v>
      </c>
      <c r="C152" s="19">
        <f>+'FEBRERO ORD'!N152+'AJUSTE 3ER CUATRIMESTRE 2019 '!D152</f>
        <v>234659</v>
      </c>
      <c r="D152" s="19">
        <f>+'FEIEF DEF 2019'!G152</f>
        <v>3883.0296218744902</v>
      </c>
      <c r="E152" s="19">
        <f>+'AJUSTE 3ER CUATRIMESTRE 2019 '!F152</f>
        <v>11310</v>
      </c>
      <c r="F152" s="19">
        <f t="shared" si="2"/>
        <v>249852.02962187448</v>
      </c>
    </row>
    <row r="153" spans="1:6" x14ac:dyDescent="0.25">
      <c r="A153" s="9">
        <v>150</v>
      </c>
      <c r="B153" s="10" t="s">
        <v>164</v>
      </c>
      <c r="C153" s="19">
        <f>+'FEBRERO ORD'!N153+'AJUSTE 3ER CUATRIMESTRE 2019 '!D153</f>
        <v>877567</v>
      </c>
      <c r="D153" s="19">
        <f>+'FEIEF DEF 2019'!G153</f>
        <v>33012.825632917426</v>
      </c>
      <c r="E153" s="19">
        <f>+'AJUSTE 3ER CUATRIMESTRE 2019 '!F153</f>
        <v>95932</v>
      </c>
      <c r="F153" s="19">
        <f t="shared" si="2"/>
        <v>1006511.8256329175</v>
      </c>
    </row>
    <row r="154" spans="1:6" x14ac:dyDescent="0.25">
      <c r="A154" s="9">
        <v>151</v>
      </c>
      <c r="B154" s="10" t="s">
        <v>165</v>
      </c>
      <c r="C154" s="19">
        <f>+'FEBRERO ORD'!N154+'AJUSTE 3ER CUATRIMESTRE 2019 '!D154</f>
        <v>101231</v>
      </c>
      <c r="D154" s="19">
        <f>+'FEIEF DEF 2019'!G154</f>
        <v>579.68818565916195</v>
      </c>
      <c r="E154" s="19">
        <f>+'AJUSTE 3ER CUATRIMESTRE 2019 '!F154</f>
        <v>1637</v>
      </c>
      <c r="F154" s="19">
        <f t="shared" si="2"/>
        <v>103447.68818565916</v>
      </c>
    </row>
    <row r="155" spans="1:6" x14ac:dyDescent="0.25">
      <c r="A155" s="9">
        <v>152</v>
      </c>
      <c r="B155" s="10" t="s">
        <v>166</v>
      </c>
      <c r="C155" s="19">
        <f>+'FEBRERO ORD'!N155+'AJUSTE 3ER CUATRIMESTRE 2019 '!D155</f>
        <v>208940</v>
      </c>
      <c r="D155" s="19">
        <f>+'FEIEF DEF 2019'!G155</f>
        <v>3666.5045536519333</v>
      </c>
      <c r="E155" s="19">
        <f>+'AJUSTE 3ER CUATRIMESTRE 2019 '!F155</f>
        <v>10357</v>
      </c>
      <c r="F155" s="19">
        <f t="shared" si="2"/>
        <v>222963.50455365193</v>
      </c>
    </row>
    <row r="156" spans="1:6" x14ac:dyDescent="0.25">
      <c r="A156" s="9">
        <v>153</v>
      </c>
      <c r="B156" s="10" t="s">
        <v>167</v>
      </c>
      <c r="C156" s="19">
        <f>+'FEBRERO ORD'!N156+'AJUSTE 3ER CUATRIMESTRE 2019 '!D156</f>
        <v>384969</v>
      </c>
      <c r="D156" s="19">
        <f>+'FEIEF DEF 2019'!G156</f>
        <v>10901.183790821937</v>
      </c>
      <c r="E156" s="19">
        <f>+'AJUSTE 3ER CUATRIMESTRE 2019 '!F156</f>
        <v>31841</v>
      </c>
      <c r="F156" s="19">
        <f t="shared" si="2"/>
        <v>427711.18379082193</v>
      </c>
    </row>
    <row r="157" spans="1:6" x14ac:dyDescent="0.25">
      <c r="A157" s="9">
        <v>154</v>
      </c>
      <c r="B157" s="10" t="s">
        <v>168</v>
      </c>
      <c r="C157" s="19">
        <f>+'FEBRERO ORD'!N157+'AJUSTE 3ER CUATRIMESTRE 2019 '!D157</f>
        <v>330537</v>
      </c>
      <c r="D157" s="19">
        <f>+'FEIEF DEF 2019'!G157</f>
        <v>7497.8021561295809</v>
      </c>
      <c r="E157" s="19">
        <f>+'AJUSTE 3ER CUATRIMESTRE 2019 '!F157</f>
        <v>21642</v>
      </c>
      <c r="F157" s="19">
        <f t="shared" si="2"/>
        <v>359676.80215612956</v>
      </c>
    </row>
    <row r="158" spans="1:6" x14ac:dyDescent="0.25">
      <c r="A158" s="9">
        <v>155</v>
      </c>
      <c r="B158" s="10" t="s">
        <v>169</v>
      </c>
      <c r="C158" s="19">
        <f>+'FEBRERO ORD'!N158+'AJUSTE 3ER CUATRIMESTRE 2019 '!D158</f>
        <v>193423</v>
      </c>
      <c r="D158" s="19">
        <f>+'FEIEF DEF 2019'!G158</f>
        <v>2311.3890452546875</v>
      </c>
      <c r="E158" s="19">
        <f>+'AJUSTE 3ER CUATRIMESTRE 2019 '!F158</f>
        <v>6684</v>
      </c>
      <c r="F158" s="19">
        <f t="shared" si="2"/>
        <v>202418.38904525468</v>
      </c>
    </row>
    <row r="159" spans="1:6" x14ac:dyDescent="0.25">
      <c r="A159" s="9">
        <v>156</v>
      </c>
      <c r="B159" s="10" t="s">
        <v>170</v>
      </c>
      <c r="C159" s="19">
        <f>+'FEBRERO ORD'!N159+'AJUSTE 3ER CUATRIMESTRE 2019 '!D159</f>
        <v>361080</v>
      </c>
      <c r="D159" s="19">
        <f>+'FEIEF DEF 2019'!G159</f>
        <v>6807.248345583127</v>
      </c>
      <c r="E159" s="19">
        <f>+'AJUSTE 3ER CUATRIMESTRE 2019 '!F159</f>
        <v>19456</v>
      </c>
      <c r="F159" s="19">
        <f t="shared" si="2"/>
        <v>387343.24834558315</v>
      </c>
    </row>
    <row r="160" spans="1:6" x14ac:dyDescent="0.25">
      <c r="A160" s="9">
        <v>157</v>
      </c>
      <c r="B160" s="10" t="s">
        <v>171</v>
      </c>
      <c r="C160" s="19">
        <f>+'FEBRERO ORD'!N160+'AJUSTE 3ER CUATRIMESTRE 2019 '!D160</f>
        <v>1732224</v>
      </c>
      <c r="D160" s="19">
        <f>+'FEIEF DEF 2019'!G160</f>
        <v>69621.721036805291</v>
      </c>
      <c r="E160" s="19">
        <f>+'AJUSTE 3ER CUATRIMESTRE 2019 '!F160</f>
        <v>200542</v>
      </c>
      <c r="F160" s="19">
        <f t="shared" si="2"/>
        <v>2002387.7210368053</v>
      </c>
    </row>
    <row r="161" spans="1:6" x14ac:dyDescent="0.25">
      <c r="A161" s="9">
        <v>158</v>
      </c>
      <c r="B161" s="10" t="s">
        <v>172</v>
      </c>
      <c r="C161" s="19">
        <f>+'FEBRERO ORD'!N161+'AJUSTE 3ER CUATRIMESTRE 2019 '!D161</f>
        <v>306589</v>
      </c>
      <c r="D161" s="19">
        <f>+'FEIEF DEF 2019'!G161</f>
        <v>8642.0853876487417</v>
      </c>
      <c r="E161" s="19">
        <f>+'AJUSTE 3ER CUATRIMESTRE 2019 '!F161</f>
        <v>24754</v>
      </c>
      <c r="F161" s="19">
        <f t="shared" si="2"/>
        <v>339985.08538764872</v>
      </c>
    </row>
    <row r="162" spans="1:6" x14ac:dyDescent="0.25">
      <c r="A162" s="9">
        <v>159</v>
      </c>
      <c r="B162" s="10" t="s">
        <v>173</v>
      </c>
      <c r="C162" s="19">
        <f>+'FEBRERO ORD'!N162+'AJUSTE 3ER CUATRIMESTRE 2019 '!D162</f>
        <v>417082</v>
      </c>
      <c r="D162" s="19">
        <f>+'FEIEF DEF 2019'!G162</f>
        <v>12800.939696046862</v>
      </c>
      <c r="E162" s="19">
        <f>+'AJUSTE 3ER CUATRIMESTRE 2019 '!F162</f>
        <v>36159</v>
      </c>
      <c r="F162" s="19">
        <f t="shared" si="2"/>
        <v>466041.93969604687</v>
      </c>
    </row>
    <row r="163" spans="1:6" x14ac:dyDescent="0.25">
      <c r="A163" s="9">
        <v>160</v>
      </c>
      <c r="B163" s="10" t="s">
        <v>174</v>
      </c>
      <c r="C163" s="19">
        <f>+'FEBRERO ORD'!N163+'AJUSTE 3ER CUATRIMESTRE 2019 '!D163</f>
        <v>224532</v>
      </c>
      <c r="D163" s="19">
        <f>+'FEIEF DEF 2019'!G163</f>
        <v>3900.2384356828643</v>
      </c>
      <c r="E163" s="19">
        <f>+'AJUSTE 3ER CUATRIMESTRE 2019 '!F163</f>
        <v>11271</v>
      </c>
      <c r="F163" s="19">
        <f t="shared" si="2"/>
        <v>239703.23843568287</v>
      </c>
    </row>
    <row r="164" spans="1:6" x14ac:dyDescent="0.25">
      <c r="A164" s="9">
        <v>161</v>
      </c>
      <c r="B164" s="10" t="s">
        <v>175</v>
      </c>
      <c r="C164" s="19">
        <f>+'FEBRERO ORD'!N164+'AJUSTE 3ER CUATRIMESTRE 2019 '!D164</f>
        <v>242297</v>
      </c>
      <c r="D164" s="19">
        <f>+'FEIEF DEF 2019'!G164</f>
        <v>4497.4517547720798</v>
      </c>
      <c r="E164" s="19">
        <f>+'AJUSTE 3ER CUATRIMESTRE 2019 '!F164</f>
        <v>12746</v>
      </c>
      <c r="F164" s="19">
        <f t="shared" si="2"/>
        <v>259540.45175477208</v>
      </c>
    </row>
    <row r="165" spans="1:6" x14ac:dyDescent="0.25">
      <c r="A165" s="9">
        <v>162</v>
      </c>
      <c r="B165" s="10" t="s">
        <v>176</v>
      </c>
      <c r="C165" s="19">
        <f>+'FEBRERO ORD'!N165+'AJUSTE 3ER CUATRIMESTRE 2019 '!D165</f>
        <v>191636</v>
      </c>
      <c r="D165" s="19">
        <f>+'FEIEF DEF 2019'!G165</f>
        <v>3518.0008246464959</v>
      </c>
      <c r="E165" s="19">
        <f>+'AJUSTE 3ER CUATRIMESTRE 2019 '!F165</f>
        <v>9937</v>
      </c>
      <c r="F165" s="19">
        <f t="shared" si="2"/>
        <v>205091.0008246465</v>
      </c>
    </row>
    <row r="166" spans="1:6" x14ac:dyDescent="0.25">
      <c r="A166" s="9">
        <v>163</v>
      </c>
      <c r="B166" s="10" t="s">
        <v>177</v>
      </c>
      <c r="C166" s="19">
        <f>+'FEBRERO ORD'!N166+'AJUSTE 3ER CUATRIMESTRE 2019 '!D166</f>
        <v>226758</v>
      </c>
      <c r="D166" s="19">
        <f>+'FEIEF DEF 2019'!G166</f>
        <v>2763.9508497116958</v>
      </c>
      <c r="E166" s="19">
        <f>+'AJUSTE 3ER CUATRIMESTRE 2019 '!F166</f>
        <v>7807</v>
      </c>
      <c r="F166" s="19">
        <f t="shared" si="2"/>
        <v>237328.95084971169</v>
      </c>
    </row>
    <row r="167" spans="1:6" x14ac:dyDescent="0.25">
      <c r="A167" s="9">
        <v>164</v>
      </c>
      <c r="B167" s="10" t="s">
        <v>178</v>
      </c>
      <c r="C167" s="19">
        <f>+'FEBRERO ORD'!N167+'AJUSTE 3ER CUATRIMESTRE 2019 '!D167</f>
        <v>248249</v>
      </c>
      <c r="D167" s="19">
        <f>+'FEIEF DEF 2019'!G167</f>
        <v>5025.0456378113058</v>
      </c>
      <c r="E167" s="19">
        <f>+'AJUSTE 3ER CUATRIMESTRE 2019 '!F167</f>
        <v>14194</v>
      </c>
      <c r="F167" s="19">
        <f t="shared" si="2"/>
        <v>267468.0456378113</v>
      </c>
    </row>
    <row r="168" spans="1:6" x14ac:dyDescent="0.25">
      <c r="A168" s="9">
        <v>165</v>
      </c>
      <c r="B168" s="10" t="s">
        <v>179</v>
      </c>
      <c r="C168" s="19">
        <f>+'FEBRERO ORD'!N168+'AJUSTE 3ER CUATRIMESTRE 2019 '!D168</f>
        <v>256223</v>
      </c>
      <c r="D168" s="19">
        <f>+'FEIEF DEF 2019'!G168</f>
        <v>3980.4822474765342</v>
      </c>
      <c r="E168" s="19">
        <f>+'AJUSTE 3ER CUATRIMESTRE 2019 '!F168</f>
        <v>11871</v>
      </c>
      <c r="F168" s="19">
        <f t="shared" si="2"/>
        <v>272074.48224747652</v>
      </c>
    </row>
    <row r="169" spans="1:6" x14ac:dyDescent="0.25">
      <c r="A169" s="9">
        <v>166</v>
      </c>
      <c r="B169" s="10" t="s">
        <v>180</v>
      </c>
      <c r="C169" s="19">
        <f>+'FEBRERO ORD'!N169+'AJUSTE 3ER CUATRIMESTRE 2019 '!D169</f>
        <v>915702</v>
      </c>
      <c r="D169" s="19">
        <f>+'FEIEF DEF 2019'!G169</f>
        <v>30659.490207895051</v>
      </c>
      <c r="E169" s="19">
        <f>+'AJUSTE 3ER CUATRIMESTRE 2019 '!F169</f>
        <v>88621</v>
      </c>
      <c r="F169" s="19">
        <f t="shared" si="2"/>
        <v>1034982.4902078951</v>
      </c>
    </row>
    <row r="170" spans="1:6" x14ac:dyDescent="0.25">
      <c r="A170" s="9">
        <v>167</v>
      </c>
      <c r="B170" s="10" t="s">
        <v>181</v>
      </c>
      <c r="C170" s="19">
        <f>+'FEBRERO ORD'!N170+'AJUSTE 3ER CUATRIMESTRE 2019 '!D170</f>
        <v>238427</v>
      </c>
      <c r="D170" s="19">
        <f>+'FEIEF DEF 2019'!G170</f>
        <v>4601.5490919794402</v>
      </c>
      <c r="E170" s="19">
        <f>+'AJUSTE 3ER CUATRIMESTRE 2019 '!F170</f>
        <v>13412</v>
      </c>
      <c r="F170" s="19">
        <f t="shared" si="2"/>
        <v>256440.54909197945</v>
      </c>
    </row>
    <row r="171" spans="1:6" x14ac:dyDescent="0.25">
      <c r="A171" s="9">
        <v>168</v>
      </c>
      <c r="B171" s="10" t="s">
        <v>182</v>
      </c>
      <c r="C171" s="19">
        <f>+'FEBRERO ORD'!N171+'AJUSTE 3ER CUATRIMESTRE 2019 '!D171</f>
        <v>142833</v>
      </c>
      <c r="D171" s="19">
        <f>+'FEIEF DEF 2019'!G171</f>
        <v>1860.1503657873652</v>
      </c>
      <c r="E171" s="19">
        <f>+'AJUSTE 3ER CUATRIMESTRE 2019 '!F171</f>
        <v>5254</v>
      </c>
      <c r="F171" s="19">
        <f t="shared" si="2"/>
        <v>149947.15036578735</v>
      </c>
    </row>
    <row r="172" spans="1:6" x14ac:dyDescent="0.25">
      <c r="A172" s="9">
        <v>169</v>
      </c>
      <c r="B172" s="10" t="s">
        <v>183</v>
      </c>
      <c r="C172" s="19">
        <f>+'FEBRERO ORD'!N172+'AJUSTE 3ER CUATRIMESTRE 2019 '!D172</f>
        <v>365414</v>
      </c>
      <c r="D172" s="19">
        <f>+'FEIEF DEF 2019'!G172</f>
        <v>6900.5926124567659</v>
      </c>
      <c r="E172" s="19">
        <f>+'AJUSTE 3ER CUATRIMESTRE 2019 '!F172</f>
        <v>19492</v>
      </c>
      <c r="F172" s="19">
        <f t="shared" si="2"/>
        <v>391806.59261245676</v>
      </c>
    </row>
    <row r="173" spans="1:6" x14ac:dyDescent="0.25">
      <c r="A173" s="9">
        <v>170</v>
      </c>
      <c r="B173" s="10" t="s">
        <v>184</v>
      </c>
      <c r="C173" s="19">
        <f>+'FEBRERO ORD'!N173+'AJUSTE 3ER CUATRIMESTRE 2019 '!D173</f>
        <v>428031</v>
      </c>
      <c r="D173" s="19">
        <f>+'FEIEF DEF 2019'!G173</f>
        <v>6353.5940901921658</v>
      </c>
      <c r="E173" s="19">
        <f>+'AJUSTE 3ER CUATRIMESTRE 2019 '!F173</f>
        <v>18312</v>
      </c>
      <c r="F173" s="19">
        <f t="shared" si="2"/>
        <v>452696.59409019217</v>
      </c>
    </row>
    <row r="174" spans="1:6" x14ac:dyDescent="0.25">
      <c r="A174" s="9">
        <v>171</v>
      </c>
      <c r="B174" s="10" t="s">
        <v>185</v>
      </c>
      <c r="C174" s="19">
        <f>+'FEBRERO ORD'!N174+'AJUSTE 3ER CUATRIMESTRE 2019 '!D174</f>
        <v>1245844</v>
      </c>
      <c r="D174" s="19">
        <f>+'FEIEF DEF 2019'!G174</f>
        <v>37884.695591450603</v>
      </c>
      <c r="E174" s="19">
        <f>+'AJUSTE 3ER CUATRIMESTRE 2019 '!F174</f>
        <v>107013</v>
      </c>
      <c r="F174" s="19">
        <f t="shared" si="2"/>
        <v>1390741.6955914507</v>
      </c>
    </row>
    <row r="175" spans="1:6" x14ac:dyDescent="0.25">
      <c r="A175" s="9">
        <v>172</v>
      </c>
      <c r="B175" s="10" t="s">
        <v>186</v>
      </c>
      <c r="C175" s="19">
        <f>+'FEBRERO ORD'!N175+'AJUSTE 3ER CUATRIMESTRE 2019 '!D175</f>
        <v>88686</v>
      </c>
      <c r="D175" s="19">
        <f>+'FEIEF DEF 2019'!G175</f>
        <v>2224.4225314361488</v>
      </c>
      <c r="E175" s="19">
        <f>+'AJUSTE 3ER CUATRIMESTRE 2019 '!F175</f>
        <v>6443</v>
      </c>
      <c r="F175" s="19">
        <f t="shared" si="2"/>
        <v>97353.422531436154</v>
      </c>
    </row>
    <row r="176" spans="1:6" x14ac:dyDescent="0.25">
      <c r="A176" s="9">
        <v>173</v>
      </c>
      <c r="B176" s="10" t="s">
        <v>187</v>
      </c>
      <c r="C176" s="19">
        <f>+'FEBRERO ORD'!N176+'AJUSTE 3ER CUATRIMESTRE 2019 '!D176</f>
        <v>205827</v>
      </c>
      <c r="D176" s="19">
        <f>+'FEIEF DEF 2019'!G176</f>
        <v>4706.3222726265267</v>
      </c>
      <c r="E176" s="19">
        <f>+'AJUSTE 3ER CUATRIMESTRE 2019 '!F176</f>
        <v>13588</v>
      </c>
      <c r="F176" s="19">
        <f t="shared" si="2"/>
        <v>224121.32227262654</v>
      </c>
    </row>
    <row r="177" spans="1:6" x14ac:dyDescent="0.25">
      <c r="A177" s="9">
        <v>174</v>
      </c>
      <c r="B177" s="10" t="s">
        <v>188</v>
      </c>
      <c r="C177" s="19">
        <f>+'FEBRERO ORD'!N177+'AJUSTE 3ER CUATRIMESTRE 2019 '!D177</f>
        <v>301788</v>
      </c>
      <c r="D177" s="19">
        <f>+'FEIEF DEF 2019'!G177</f>
        <v>6816.9179402878963</v>
      </c>
      <c r="E177" s="19">
        <f>+'AJUSTE 3ER CUATRIMESTRE 2019 '!F177</f>
        <v>19256</v>
      </c>
      <c r="F177" s="19">
        <f t="shared" si="2"/>
        <v>327860.91794028791</v>
      </c>
    </row>
    <row r="178" spans="1:6" x14ac:dyDescent="0.25">
      <c r="A178" s="9">
        <v>175</v>
      </c>
      <c r="B178" s="10" t="s">
        <v>189</v>
      </c>
      <c r="C178" s="19">
        <f>+'FEBRERO ORD'!N178+'AJUSTE 3ER CUATRIMESTRE 2019 '!D178</f>
        <v>202308</v>
      </c>
      <c r="D178" s="19">
        <f>+'FEIEF DEF 2019'!G178</f>
        <v>2846.7402819918798</v>
      </c>
      <c r="E178" s="19">
        <f>+'AJUSTE 3ER CUATRIMESTRE 2019 '!F178</f>
        <v>8041</v>
      </c>
      <c r="F178" s="19">
        <f t="shared" si="2"/>
        <v>213195.74028199189</v>
      </c>
    </row>
    <row r="179" spans="1:6" x14ac:dyDescent="0.25">
      <c r="A179" s="9">
        <v>176</v>
      </c>
      <c r="B179" s="10" t="s">
        <v>190</v>
      </c>
      <c r="C179" s="19">
        <f>+'FEBRERO ORD'!N179+'AJUSTE 3ER CUATRIMESTRE 2019 '!D179</f>
        <v>363115</v>
      </c>
      <c r="D179" s="19">
        <f>+'FEIEF DEF 2019'!G179</f>
        <v>6827.2750328818383</v>
      </c>
      <c r="E179" s="19">
        <f>+'AJUSTE 3ER CUATRIMESTRE 2019 '!F179</f>
        <v>19674</v>
      </c>
      <c r="F179" s="19">
        <f t="shared" si="2"/>
        <v>389616.27503288182</v>
      </c>
    </row>
    <row r="180" spans="1:6" x14ac:dyDescent="0.25">
      <c r="A180" s="9">
        <v>177</v>
      </c>
      <c r="B180" s="10" t="s">
        <v>191</v>
      </c>
      <c r="C180" s="19">
        <f>+'FEBRERO ORD'!N180+'AJUSTE 3ER CUATRIMESTRE 2019 '!D180</f>
        <v>857451</v>
      </c>
      <c r="D180" s="19">
        <f>+'FEIEF DEF 2019'!G180</f>
        <v>30230.504901024877</v>
      </c>
      <c r="E180" s="19">
        <f>+'AJUSTE 3ER CUATRIMESTRE 2019 '!F180</f>
        <v>88397</v>
      </c>
      <c r="F180" s="19">
        <f t="shared" si="2"/>
        <v>976078.50490102486</v>
      </c>
    </row>
    <row r="181" spans="1:6" x14ac:dyDescent="0.25">
      <c r="A181" s="9">
        <v>178</v>
      </c>
      <c r="B181" s="10" t="s">
        <v>192</v>
      </c>
      <c r="C181" s="19">
        <f>+'FEBRERO ORD'!N181+'AJUSTE 3ER CUATRIMESTRE 2019 '!D181</f>
        <v>355972</v>
      </c>
      <c r="D181" s="19">
        <f>+'FEIEF DEF 2019'!G181</f>
        <v>11978.390530940553</v>
      </c>
      <c r="E181" s="19">
        <f>+'AJUSTE 3ER CUATRIMESTRE 2019 '!F181</f>
        <v>33835</v>
      </c>
      <c r="F181" s="19">
        <f t="shared" si="2"/>
        <v>401785.39053094055</v>
      </c>
    </row>
    <row r="182" spans="1:6" x14ac:dyDescent="0.25">
      <c r="A182" s="9">
        <v>179</v>
      </c>
      <c r="B182" s="10" t="s">
        <v>193</v>
      </c>
      <c r="C182" s="19">
        <f>+'FEBRERO ORD'!N182+'AJUSTE 3ER CUATRIMESTRE 2019 '!D182</f>
        <v>245923</v>
      </c>
      <c r="D182" s="19">
        <f>+'FEIEF DEF 2019'!G182</f>
        <v>6224.8049125931466</v>
      </c>
      <c r="E182" s="19">
        <f>+'AJUSTE 3ER CUATRIMESTRE 2019 '!F182</f>
        <v>17890</v>
      </c>
      <c r="F182" s="19">
        <f t="shared" si="2"/>
        <v>270037.80491259316</v>
      </c>
    </row>
    <row r="183" spans="1:6" x14ac:dyDescent="0.25">
      <c r="A183" s="9">
        <v>180</v>
      </c>
      <c r="B183" s="10" t="s">
        <v>194</v>
      </c>
      <c r="C183" s="19">
        <f>+'FEBRERO ORD'!N183+'AJUSTE 3ER CUATRIMESTRE 2019 '!D183</f>
        <v>235819</v>
      </c>
      <c r="D183" s="19">
        <f>+'FEIEF DEF 2019'!G183</f>
        <v>5437.2932652167228</v>
      </c>
      <c r="E183" s="19">
        <f>+'AJUSTE 3ER CUATRIMESTRE 2019 '!F183</f>
        <v>15578</v>
      </c>
      <c r="F183" s="19">
        <f t="shared" si="2"/>
        <v>256834.29326521672</v>
      </c>
    </row>
    <row r="184" spans="1:6" x14ac:dyDescent="0.25">
      <c r="A184" s="9">
        <v>181</v>
      </c>
      <c r="B184" s="10" t="s">
        <v>195</v>
      </c>
      <c r="C184" s="19">
        <f>+'FEBRERO ORD'!N184+'AJUSTE 3ER CUATRIMESTRE 2019 '!D184</f>
        <v>132660</v>
      </c>
      <c r="D184" s="19">
        <f>+'FEIEF DEF 2019'!G184</f>
        <v>1348.4858295285987</v>
      </c>
      <c r="E184" s="19">
        <f>+'AJUSTE 3ER CUATRIMESTRE 2019 '!F184</f>
        <v>3884</v>
      </c>
      <c r="F184" s="19">
        <f t="shared" si="2"/>
        <v>137892.4858295286</v>
      </c>
    </row>
    <row r="185" spans="1:6" x14ac:dyDescent="0.25">
      <c r="A185" s="9">
        <v>182</v>
      </c>
      <c r="B185" s="10" t="s">
        <v>196</v>
      </c>
      <c r="C185" s="19">
        <f>+'FEBRERO ORD'!N185+'AJUSTE 3ER CUATRIMESTRE 2019 '!D185</f>
        <v>217613</v>
      </c>
      <c r="D185" s="19">
        <f>+'FEIEF DEF 2019'!G185</f>
        <v>3914.7549161667639</v>
      </c>
      <c r="E185" s="19">
        <f>+'AJUSTE 3ER CUATRIMESTRE 2019 '!F185</f>
        <v>11058</v>
      </c>
      <c r="F185" s="19">
        <f t="shared" si="2"/>
        <v>232585.75491616677</v>
      </c>
    </row>
    <row r="186" spans="1:6" x14ac:dyDescent="0.25">
      <c r="A186" s="9">
        <v>183</v>
      </c>
      <c r="B186" s="10" t="s">
        <v>197</v>
      </c>
      <c r="C186" s="19">
        <f>+'FEBRERO ORD'!N186+'AJUSTE 3ER CUATRIMESTRE 2019 '!D186</f>
        <v>221736</v>
      </c>
      <c r="D186" s="19">
        <f>+'FEIEF DEF 2019'!G186</f>
        <v>3204.85520436365</v>
      </c>
      <c r="E186" s="19">
        <f>+'AJUSTE 3ER CUATRIMESTRE 2019 '!F186</f>
        <v>9466</v>
      </c>
      <c r="F186" s="19">
        <f t="shared" si="2"/>
        <v>234406.85520436364</v>
      </c>
    </row>
    <row r="187" spans="1:6" x14ac:dyDescent="0.25">
      <c r="A187" s="9">
        <v>184</v>
      </c>
      <c r="B187" s="10" t="s">
        <v>198</v>
      </c>
      <c r="C187" s="19">
        <f>+'FEBRERO ORD'!N187+'AJUSTE 3ER CUATRIMESTRE 2019 '!D187</f>
        <v>26886825</v>
      </c>
      <c r="D187" s="19">
        <f>+'FEIEF DEF 2019'!G187</f>
        <v>853487.7938001767</v>
      </c>
      <c r="E187" s="19">
        <f>+'AJUSTE 3ER CUATRIMESTRE 2019 '!F187</f>
        <v>2440838</v>
      </c>
      <c r="F187" s="19">
        <f t="shared" si="2"/>
        <v>30181150.793800175</v>
      </c>
    </row>
    <row r="188" spans="1:6" x14ac:dyDescent="0.25">
      <c r="A188" s="9">
        <v>185</v>
      </c>
      <c r="B188" s="10" t="s">
        <v>199</v>
      </c>
      <c r="C188" s="19">
        <f>+'FEBRERO ORD'!N188+'AJUSTE 3ER CUATRIMESTRE 2019 '!D188</f>
        <v>604116</v>
      </c>
      <c r="D188" s="19">
        <f>+'FEIEF DEF 2019'!G188</f>
        <v>17567.014740865659</v>
      </c>
      <c r="E188" s="19">
        <f>+'AJUSTE 3ER CUATRIMESTRE 2019 '!F188</f>
        <v>50392</v>
      </c>
      <c r="F188" s="19">
        <f t="shared" si="2"/>
        <v>672075.01474086568</v>
      </c>
    </row>
    <row r="189" spans="1:6" x14ac:dyDescent="0.25">
      <c r="A189" s="9">
        <v>186</v>
      </c>
      <c r="B189" s="10" t="s">
        <v>200</v>
      </c>
      <c r="C189" s="19">
        <f>+'FEBRERO ORD'!N189+'AJUSTE 3ER CUATRIMESTRE 2019 '!D189</f>
        <v>157391</v>
      </c>
      <c r="D189" s="19">
        <f>+'FEIEF DEF 2019'!G189</f>
        <v>993.10040781233124</v>
      </c>
      <c r="E189" s="19">
        <f>+'AJUSTE 3ER CUATRIMESTRE 2019 '!F189</f>
        <v>2805</v>
      </c>
      <c r="F189" s="19">
        <f t="shared" si="2"/>
        <v>161189.10040781234</v>
      </c>
    </row>
    <row r="190" spans="1:6" x14ac:dyDescent="0.25">
      <c r="A190" s="9">
        <v>187</v>
      </c>
      <c r="B190" s="10" t="s">
        <v>201</v>
      </c>
      <c r="C190" s="19">
        <f>+'FEBRERO ORD'!N190+'AJUSTE 3ER CUATRIMESTRE 2019 '!D190</f>
        <v>220102</v>
      </c>
      <c r="D190" s="19">
        <f>+'FEIEF DEF 2019'!G190</f>
        <v>3159.9523774597174</v>
      </c>
      <c r="E190" s="19">
        <f>+'AJUSTE 3ER CUATRIMESTRE 2019 '!F190</f>
        <v>8926</v>
      </c>
      <c r="F190" s="19">
        <f t="shared" si="2"/>
        <v>232187.9523774597</v>
      </c>
    </row>
    <row r="191" spans="1:6" x14ac:dyDescent="0.25">
      <c r="A191" s="9">
        <v>188</v>
      </c>
      <c r="B191" s="10" t="s">
        <v>202</v>
      </c>
      <c r="C191" s="19">
        <f>+'FEBRERO ORD'!N191+'AJUSTE 3ER CUATRIMESTRE 2019 '!D191</f>
        <v>555252</v>
      </c>
      <c r="D191" s="19">
        <f>+'FEIEF DEF 2019'!G191</f>
        <v>17563.378757399318</v>
      </c>
      <c r="E191" s="19">
        <f>+'AJUSTE 3ER CUATRIMESTRE 2019 '!F191</f>
        <v>49611</v>
      </c>
      <c r="F191" s="19">
        <f t="shared" si="2"/>
        <v>622426.37875739927</v>
      </c>
    </row>
    <row r="192" spans="1:6" x14ac:dyDescent="0.25">
      <c r="A192" s="9">
        <v>189</v>
      </c>
      <c r="B192" s="10" t="s">
        <v>203</v>
      </c>
      <c r="C192" s="19">
        <f>+'FEBRERO ORD'!N192+'AJUSTE 3ER CUATRIMESTRE 2019 '!D192</f>
        <v>286856</v>
      </c>
      <c r="D192" s="19">
        <f>+'FEIEF DEF 2019'!G192</f>
        <v>8831.844333047995</v>
      </c>
      <c r="E192" s="19">
        <f>+'AJUSTE 3ER CUATRIMESTRE 2019 '!F192</f>
        <v>25554</v>
      </c>
      <c r="F192" s="19">
        <f t="shared" si="2"/>
        <v>321241.84433304798</v>
      </c>
    </row>
    <row r="193" spans="1:6" x14ac:dyDescent="0.25">
      <c r="A193" s="9">
        <v>190</v>
      </c>
      <c r="B193" s="10" t="s">
        <v>204</v>
      </c>
      <c r="C193" s="19">
        <f>+'FEBRERO ORD'!N193+'AJUSTE 3ER CUATRIMESTRE 2019 '!D193</f>
        <v>1565830</v>
      </c>
      <c r="D193" s="19">
        <f>+'FEIEF DEF 2019'!G193</f>
        <v>52873.678562085282</v>
      </c>
      <c r="E193" s="19">
        <f>+'AJUSTE 3ER CUATRIMESTRE 2019 '!F193</f>
        <v>152661</v>
      </c>
      <c r="F193" s="19">
        <f t="shared" si="2"/>
        <v>1771364.6785620854</v>
      </c>
    </row>
    <row r="194" spans="1:6" x14ac:dyDescent="0.25">
      <c r="A194" s="9">
        <v>191</v>
      </c>
      <c r="B194" s="10" t="s">
        <v>205</v>
      </c>
      <c r="C194" s="19">
        <f>+'FEBRERO ORD'!N194+'AJUSTE 3ER CUATRIMESTRE 2019 '!D194</f>
        <v>81900</v>
      </c>
      <c r="D194" s="19">
        <f>+'FEIEF DEF 2019'!G194</f>
        <v>844.96731248277797</v>
      </c>
      <c r="E194" s="19">
        <f>+'AJUSTE 3ER CUATRIMESTRE 2019 '!F194</f>
        <v>2526</v>
      </c>
      <c r="F194" s="19">
        <f t="shared" si="2"/>
        <v>85270.967312482782</v>
      </c>
    </row>
    <row r="195" spans="1:6" x14ac:dyDescent="0.25">
      <c r="A195" s="9">
        <v>192</v>
      </c>
      <c r="B195" s="10" t="s">
        <v>206</v>
      </c>
      <c r="C195" s="19">
        <f>+'FEBRERO ORD'!N195+'AJUSTE 3ER CUATRIMESTRE 2019 '!D195</f>
        <v>218121</v>
      </c>
      <c r="D195" s="19">
        <f>+'FEIEF DEF 2019'!G195</f>
        <v>4743.6701301857211</v>
      </c>
      <c r="E195" s="19">
        <f>+'AJUSTE 3ER CUATRIMESTRE 2019 '!F195</f>
        <v>13868</v>
      </c>
      <c r="F195" s="19">
        <f t="shared" si="2"/>
        <v>236732.67013018572</v>
      </c>
    </row>
    <row r="196" spans="1:6" x14ac:dyDescent="0.25">
      <c r="A196" s="9">
        <v>193</v>
      </c>
      <c r="B196" s="10" t="s">
        <v>207</v>
      </c>
      <c r="C196" s="19">
        <f>+'FEBRERO ORD'!N196+'AJUSTE 3ER CUATRIMESTRE 2019 '!D196</f>
        <v>279790</v>
      </c>
      <c r="D196" s="19">
        <f>+'FEIEF DEF 2019'!G196</f>
        <v>9710.7273865606039</v>
      </c>
      <c r="E196" s="19">
        <f>+'AJUSTE 3ER CUATRIMESTRE 2019 '!F196</f>
        <v>27838</v>
      </c>
      <c r="F196" s="19">
        <f t="shared" si="2"/>
        <v>317338.72738656058</v>
      </c>
    </row>
    <row r="197" spans="1:6" x14ac:dyDescent="0.25">
      <c r="A197" s="9">
        <v>194</v>
      </c>
      <c r="B197" s="10" t="s">
        <v>208</v>
      </c>
      <c r="C197" s="19">
        <f>+'FEBRERO ORD'!N197+'AJUSTE 3ER CUATRIMESTRE 2019 '!D197</f>
        <v>233208</v>
      </c>
      <c r="D197" s="19">
        <f>+'FEIEF DEF 2019'!G197</f>
        <v>3446.5648743830529</v>
      </c>
      <c r="E197" s="19">
        <f>+'AJUSTE 3ER CUATRIMESTRE 2019 '!F197</f>
        <v>9870</v>
      </c>
      <c r="F197" s="19">
        <f t="shared" ref="F197:F260" si="3">SUM(C197:E197)</f>
        <v>246524.56487438304</v>
      </c>
    </row>
    <row r="198" spans="1:6" x14ac:dyDescent="0.25">
      <c r="A198" s="9">
        <v>195</v>
      </c>
      <c r="B198" s="10" t="s">
        <v>209</v>
      </c>
      <c r="C198" s="19">
        <f>+'FEBRERO ORD'!N198+'AJUSTE 3ER CUATRIMESTRE 2019 '!D198</f>
        <v>251805</v>
      </c>
      <c r="D198" s="19">
        <f>+'FEIEF DEF 2019'!G198</f>
        <v>3106.382717039161</v>
      </c>
      <c r="E198" s="19">
        <f>+'AJUSTE 3ER CUATRIMESTRE 2019 '!F198</f>
        <v>9001</v>
      </c>
      <c r="F198" s="19">
        <f t="shared" si="3"/>
        <v>263912.3827170392</v>
      </c>
    </row>
    <row r="199" spans="1:6" x14ac:dyDescent="0.25">
      <c r="A199" s="9">
        <v>196</v>
      </c>
      <c r="B199" s="10" t="s">
        <v>210</v>
      </c>
      <c r="C199" s="19">
        <f>+'FEBRERO ORD'!N199+'AJUSTE 3ER CUATRIMESTRE 2019 '!D199</f>
        <v>119456</v>
      </c>
      <c r="D199" s="19">
        <f>+'FEIEF DEF 2019'!G199</f>
        <v>1226.2627853327556</v>
      </c>
      <c r="E199" s="19">
        <f>+'AJUSTE 3ER CUATRIMESTRE 2019 '!F199</f>
        <v>3515</v>
      </c>
      <c r="F199" s="19">
        <f t="shared" si="3"/>
        <v>124197.26278533276</v>
      </c>
    </row>
    <row r="200" spans="1:6" x14ac:dyDescent="0.25">
      <c r="A200" s="9">
        <v>197</v>
      </c>
      <c r="B200" s="10" t="s">
        <v>211</v>
      </c>
      <c r="C200" s="19">
        <f>+'FEBRERO ORD'!N200+'AJUSTE 3ER CUATRIMESTRE 2019 '!D200</f>
        <v>475046</v>
      </c>
      <c r="D200" s="19">
        <f>+'FEIEF DEF 2019'!G200</f>
        <v>13494.044889385605</v>
      </c>
      <c r="E200" s="19">
        <f>+'AJUSTE 3ER CUATRIMESTRE 2019 '!F200</f>
        <v>38682</v>
      </c>
      <c r="F200" s="19">
        <f t="shared" si="3"/>
        <v>527222.04488938558</v>
      </c>
    </row>
    <row r="201" spans="1:6" x14ac:dyDescent="0.25">
      <c r="A201" s="9">
        <v>198</v>
      </c>
      <c r="B201" s="10" t="s">
        <v>212</v>
      </c>
      <c r="C201" s="19">
        <f>+'FEBRERO ORD'!N201+'AJUSTE 3ER CUATRIMESTRE 2019 '!D201</f>
        <v>2596814</v>
      </c>
      <c r="D201" s="19">
        <f>+'FEIEF DEF 2019'!G201</f>
        <v>82584.660710246651</v>
      </c>
      <c r="E201" s="19">
        <f>+'AJUSTE 3ER CUATRIMESTRE 2019 '!F201</f>
        <v>238522</v>
      </c>
      <c r="F201" s="19">
        <f t="shared" si="3"/>
        <v>2917920.6607102468</v>
      </c>
    </row>
    <row r="202" spans="1:6" x14ac:dyDescent="0.25">
      <c r="A202" s="9">
        <v>199</v>
      </c>
      <c r="B202" s="10" t="s">
        <v>213</v>
      </c>
      <c r="C202" s="19">
        <f>+'FEBRERO ORD'!N202+'AJUSTE 3ER CUATRIMESTRE 2019 '!D202</f>
        <v>141655</v>
      </c>
      <c r="D202" s="19">
        <f>+'FEIEF DEF 2019'!G202</f>
        <v>1026.4833733592338</v>
      </c>
      <c r="E202" s="19">
        <f>+'AJUSTE 3ER CUATRIMESTRE 2019 '!F202</f>
        <v>2900</v>
      </c>
      <c r="F202" s="19">
        <f t="shared" si="3"/>
        <v>145581.48337335922</v>
      </c>
    </row>
    <row r="203" spans="1:6" x14ac:dyDescent="0.25">
      <c r="A203" s="9">
        <v>200</v>
      </c>
      <c r="B203" s="10" t="s">
        <v>214</v>
      </c>
      <c r="C203" s="19">
        <f>+'FEBRERO ORD'!N203+'AJUSTE 3ER CUATRIMESTRE 2019 '!D203</f>
        <v>310086</v>
      </c>
      <c r="D203" s="19">
        <f>+'FEIEF DEF 2019'!G203</f>
        <v>6737.086800606312</v>
      </c>
      <c r="E203" s="19">
        <f>+'AJUSTE 3ER CUATRIMESTRE 2019 '!F203</f>
        <v>19030</v>
      </c>
      <c r="F203" s="19">
        <f t="shared" si="3"/>
        <v>335853.08680060634</v>
      </c>
    </row>
    <row r="204" spans="1:6" x14ac:dyDescent="0.25">
      <c r="A204" s="9">
        <v>201</v>
      </c>
      <c r="B204" s="10" t="s">
        <v>215</v>
      </c>
      <c r="C204" s="19">
        <f>+'FEBRERO ORD'!N204+'AJUSTE 3ER CUATRIMESTRE 2019 '!D204</f>
        <v>184146</v>
      </c>
      <c r="D204" s="19">
        <f>+'FEIEF DEF 2019'!G204</f>
        <v>3469.9478327685538</v>
      </c>
      <c r="E204" s="19">
        <f>+'AJUSTE 3ER CUATRIMESTRE 2019 '!F204</f>
        <v>9802</v>
      </c>
      <c r="F204" s="19">
        <f t="shared" si="3"/>
        <v>197417.94783276855</v>
      </c>
    </row>
    <row r="205" spans="1:6" x14ac:dyDescent="0.25">
      <c r="A205" s="9">
        <v>202</v>
      </c>
      <c r="B205" s="10" t="s">
        <v>216</v>
      </c>
      <c r="C205" s="19">
        <f>+'FEBRERO ORD'!N205+'AJUSTE 3ER CUATRIMESTRE 2019 '!D205</f>
        <v>443770</v>
      </c>
      <c r="D205" s="19">
        <f>+'FEIEF DEF 2019'!G205</f>
        <v>11034.272003073182</v>
      </c>
      <c r="E205" s="19">
        <f>+'AJUSTE 3ER CUATRIMESTRE 2019 '!F205</f>
        <v>32366</v>
      </c>
      <c r="F205" s="19">
        <f t="shared" si="3"/>
        <v>487170.27200307319</v>
      </c>
    </row>
    <row r="206" spans="1:6" x14ac:dyDescent="0.25">
      <c r="A206" s="9">
        <v>203</v>
      </c>
      <c r="B206" s="10" t="s">
        <v>217</v>
      </c>
      <c r="C206" s="19">
        <f>+'FEBRERO ORD'!N206+'AJUSTE 3ER CUATRIMESTRE 2019 '!D206</f>
        <v>299551</v>
      </c>
      <c r="D206" s="19">
        <f>+'FEIEF DEF 2019'!G206</f>
        <v>5714.6463401319015</v>
      </c>
      <c r="E206" s="19">
        <f>+'AJUSTE 3ER CUATRIMESTRE 2019 '!F206</f>
        <v>16142</v>
      </c>
      <c r="F206" s="19">
        <f t="shared" si="3"/>
        <v>321407.64634013188</v>
      </c>
    </row>
    <row r="207" spans="1:6" x14ac:dyDescent="0.25">
      <c r="A207" s="9">
        <v>204</v>
      </c>
      <c r="B207" s="10" t="s">
        <v>218</v>
      </c>
      <c r="C207" s="19">
        <f>+'FEBRERO ORD'!N207+'AJUSTE 3ER CUATRIMESTRE 2019 '!D207</f>
        <v>117343</v>
      </c>
      <c r="D207" s="19">
        <f>+'FEIEF DEF 2019'!G207</f>
        <v>1061.348987541676</v>
      </c>
      <c r="E207" s="19">
        <f>+'AJUSTE 3ER CUATRIMESTRE 2019 '!F207</f>
        <v>2998</v>
      </c>
      <c r="F207" s="19">
        <f t="shared" si="3"/>
        <v>121402.34898754167</v>
      </c>
    </row>
    <row r="208" spans="1:6" x14ac:dyDescent="0.25">
      <c r="A208" s="9">
        <v>205</v>
      </c>
      <c r="B208" s="10" t="s">
        <v>219</v>
      </c>
      <c r="C208" s="19">
        <f>+'FEBRERO ORD'!N208+'AJUSTE 3ER CUATRIMESTRE 2019 '!D208</f>
        <v>1488378</v>
      </c>
      <c r="D208" s="19">
        <f>+'FEIEF DEF 2019'!G208</f>
        <v>38470.55195973035</v>
      </c>
      <c r="E208" s="19">
        <f>+'AJUSTE 3ER CUATRIMESTRE 2019 '!F208</f>
        <v>113414</v>
      </c>
      <c r="F208" s="19">
        <f t="shared" si="3"/>
        <v>1640262.5519597305</v>
      </c>
    </row>
    <row r="209" spans="1:6" x14ac:dyDescent="0.25">
      <c r="A209" s="9">
        <v>206</v>
      </c>
      <c r="B209" s="10" t="s">
        <v>220</v>
      </c>
      <c r="C209" s="19">
        <f>+'FEBRERO ORD'!N209+'AJUSTE 3ER CUATRIMESTRE 2019 '!D209</f>
        <v>230981</v>
      </c>
      <c r="D209" s="19">
        <f>+'FEIEF DEF 2019'!G209</f>
        <v>5500.9688123730994</v>
      </c>
      <c r="E209" s="19">
        <f>+'AJUSTE 3ER CUATRIMESTRE 2019 '!F209</f>
        <v>16065</v>
      </c>
      <c r="F209" s="19">
        <f t="shared" si="3"/>
        <v>252546.96881237309</v>
      </c>
    </row>
    <row r="210" spans="1:6" x14ac:dyDescent="0.25">
      <c r="A210" s="9">
        <v>207</v>
      </c>
      <c r="B210" s="10" t="s">
        <v>221</v>
      </c>
      <c r="C210" s="19">
        <f>+'FEBRERO ORD'!N210+'AJUSTE 3ER CUATRIMESTRE 2019 '!D210</f>
        <v>1361484</v>
      </c>
      <c r="D210" s="19">
        <f>+'FEIEF DEF 2019'!G210</f>
        <v>43475.595702057777</v>
      </c>
      <c r="E210" s="19">
        <f>+'AJUSTE 3ER CUATRIMESTRE 2019 '!F210</f>
        <v>125377</v>
      </c>
      <c r="F210" s="19">
        <f t="shared" si="3"/>
        <v>1530336.5957020577</v>
      </c>
    </row>
    <row r="211" spans="1:6" x14ac:dyDescent="0.25">
      <c r="A211" s="9">
        <v>208</v>
      </c>
      <c r="B211" s="10" t="s">
        <v>222</v>
      </c>
      <c r="C211" s="19">
        <f>+'FEBRERO ORD'!N211+'AJUSTE 3ER CUATRIMESTRE 2019 '!D211</f>
        <v>639178</v>
      </c>
      <c r="D211" s="19">
        <f>+'FEIEF DEF 2019'!G211</f>
        <v>15032.960918441308</v>
      </c>
      <c r="E211" s="19">
        <f>+'AJUSTE 3ER CUATRIMESTRE 2019 '!F211</f>
        <v>44309</v>
      </c>
      <c r="F211" s="19">
        <f t="shared" si="3"/>
        <v>698519.9609184413</v>
      </c>
    </row>
    <row r="212" spans="1:6" x14ac:dyDescent="0.25">
      <c r="A212" s="9">
        <v>209</v>
      </c>
      <c r="B212" s="10" t="s">
        <v>223</v>
      </c>
      <c r="C212" s="19">
        <f>+'FEBRERO ORD'!N212+'AJUSTE 3ER CUATRIMESTRE 2019 '!D212</f>
        <v>198532</v>
      </c>
      <c r="D212" s="19">
        <f>+'FEIEF DEF 2019'!G212</f>
        <v>1524.6965591961762</v>
      </c>
      <c r="E212" s="19">
        <f>+'AJUSTE 3ER CUATRIMESTRE 2019 '!F212</f>
        <v>4438</v>
      </c>
      <c r="F212" s="19">
        <f t="shared" si="3"/>
        <v>204494.69655919616</v>
      </c>
    </row>
    <row r="213" spans="1:6" x14ac:dyDescent="0.25">
      <c r="A213" s="9">
        <v>210</v>
      </c>
      <c r="B213" s="10" t="s">
        <v>224</v>
      </c>
      <c r="C213" s="19">
        <f>+'FEBRERO ORD'!N213+'AJUSTE 3ER CUATRIMESTRE 2019 '!D213</f>
        <v>437641</v>
      </c>
      <c r="D213" s="19">
        <f>+'FEIEF DEF 2019'!G213</f>
        <v>10588.510050362764</v>
      </c>
      <c r="E213" s="19">
        <f>+'AJUSTE 3ER CUATRIMESTRE 2019 '!F213</f>
        <v>29909</v>
      </c>
      <c r="F213" s="19">
        <f t="shared" si="3"/>
        <v>478138.51005036279</v>
      </c>
    </row>
    <row r="214" spans="1:6" x14ac:dyDescent="0.25">
      <c r="A214" s="9">
        <v>211</v>
      </c>
      <c r="B214" s="10" t="s">
        <v>225</v>
      </c>
      <c r="C214" s="19">
        <f>+'FEBRERO ORD'!N214+'AJUSTE 3ER CUATRIMESTRE 2019 '!D214</f>
        <v>274773</v>
      </c>
      <c r="D214" s="19">
        <f>+'FEIEF DEF 2019'!G214</f>
        <v>4787.6365109309463</v>
      </c>
      <c r="E214" s="19">
        <f>+'AJUSTE 3ER CUATRIMESTRE 2019 '!F214</f>
        <v>13524</v>
      </c>
      <c r="F214" s="19">
        <f t="shared" si="3"/>
        <v>293084.63651093096</v>
      </c>
    </row>
    <row r="215" spans="1:6" x14ac:dyDescent="0.25">
      <c r="A215" s="9">
        <v>212</v>
      </c>
      <c r="B215" s="10" t="s">
        <v>226</v>
      </c>
      <c r="C215" s="19">
        <f>+'FEBRERO ORD'!N215+'AJUSTE 3ER CUATRIMESTRE 2019 '!D215</f>
        <v>273623</v>
      </c>
      <c r="D215" s="19">
        <f>+'FEIEF DEF 2019'!G215</f>
        <v>5119.2147473099531</v>
      </c>
      <c r="E215" s="19">
        <f>+'AJUSTE 3ER CUATRIMESTRE 2019 '!F215</f>
        <v>14460</v>
      </c>
      <c r="F215" s="19">
        <f t="shared" si="3"/>
        <v>293202.21474730998</v>
      </c>
    </row>
    <row r="216" spans="1:6" x14ac:dyDescent="0.25">
      <c r="A216" s="9">
        <v>213</v>
      </c>
      <c r="B216" s="10" t="s">
        <v>227</v>
      </c>
      <c r="C216" s="19">
        <f>+'FEBRERO ORD'!N216+'AJUSTE 3ER CUATRIMESTRE 2019 '!D216</f>
        <v>373916</v>
      </c>
      <c r="D216" s="19">
        <f>+'FEIEF DEF 2019'!G216</f>
        <v>7451.6048584818018</v>
      </c>
      <c r="E216" s="19">
        <f>+'AJUSTE 3ER CUATRIMESTRE 2019 '!F216</f>
        <v>21048</v>
      </c>
      <c r="F216" s="19">
        <f t="shared" si="3"/>
        <v>402415.60485848179</v>
      </c>
    </row>
    <row r="217" spans="1:6" x14ac:dyDescent="0.25">
      <c r="A217" s="9">
        <v>214</v>
      </c>
      <c r="B217" s="10" t="s">
        <v>228</v>
      </c>
      <c r="C217" s="19">
        <f>+'FEBRERO ORD'!N217+'AJUSTE 3ER CUATRIMESTRE 2019 '!D217</f>
        <v>251747</v>
      </c>
      <c r="D217" s="19">
        <f>+'FEIEF DEF 2019'!G217</f>
        <v>4552.9939895885836</v>
      </c>
      <c r="E217" s="19">
        <f>+'AJUSTE 3ER CUATRIMESTRE 2019 '!F217</f>
        <v>13145</v>
      </c>
      <c r="F217" s="19">
        <f t="shared" si="3"/>
        <v>269444.99398958858</v>
      </c>
    </row>
    <row r="218" spans="1:6" x14ac:dyDescent="0.25">
      <c r="A218" s="9">
        <v>215</v>
      </c>
      <c r="B218" s="10" t="s">
        <v>229</v>
      </c>
      <c r="C218" s="19">
        <f>+'FEBRERO ORD'!N218+'AJUSTE 3ER CUATRIMESTRE 2019 '!D218</f>
        <v>148887</v>
      </c>
      <c r="D218" s="19">
        <f>+'FEIEF DEF 2019'!G218</f>
        <v>2424.6812477640292</v>
      </c>
      <c r="E218" s="19">
        <f>+'AJUSTE 3ER CUATRIMESTRE 2019 '!F218</f>
        <v>7034</v>
      </c>
      <c r="F218" s="19">
        <f t="shared" si="3"/>
        <v>158345.68124776403</v>
      </c>
    </row>
    <row r="219" spans="1:6" x14ac:dyDescent="0.25">
      <c r="A219" s="9">
        <v>216</v>
      </c>
      <c r="B219" s="10" t="s">
        <v>230</v>
      </c>
      <c r="C219" s="19">
        <f>+'FEBRERO ORD'!N219+'AJUSTE 3ER CUATRIMESTRE 2019 '!D219</f>
        <v>202758</v>
      </c>
      <c r="D219" s="19">
        <f>+'FEIEF DEF 2019'!G219</f>
        <v>2302.3382177734302</v>
      </c>
      <c r="E219" s="19">
        <f>+'AJUSTE 3ER CUATRIMESTRE 2019 '!F219</f>
        <v>6503</v>
      </c>
      <c r="F219" s="19">
        <f t="shared" si="3"/>
        <v>211563.33821777342</v>
      </c>
    </row>
    <row r="220" spans="1:6" x14ac:dyDescent="0.25">
      <c r="A220" s="11">
        <v>217</v>
      </c>
      <c r="B220" s="10" t="s">
        <v>231</v>
      </c>
      <c r="C220" s="19">
        <f>+'FEBRERO ORD'!N220+'AJUSTE 3ER CUATRIMESTRE 2019 '!D220</f>
        <v>343258</v>
      </c>
      <c r="D220" s="19">
        <f>+'FEIEF DEF 2019'!G220</f>
        <v>7342.0573443320409</v>
      </c>
      <c r="E220" s="19">
        <f>+'AJUSTE 3ER CUATRIMESTRE 2019 '!F220</f>
        <v>21087</v>
      </c>
      <c r="F220" s="19">
        <f t="shared" si="3"/>
        <v>371687.05734433205</v>
      </c>
    </row>
    <row r="221" spans="1:6" x14ac:dyDescent="0.25">
      <c r="A221" s="9">
        <v>218</v>
      </c>
      <c r="B221" s="10" t="s">
        <v>232</v>
      </c>
      <c r="C221" s="19">
        <f>+'FEBRERO ORD'!N221+'AJUSTE 3ER CUATRIMESTRE 2019 '!D221</f>
        <v>167644</v>
      </c>
      <c r="D221" s="19">
        <f>+'FEIEF DEF 2019'!G221</f>
        <v>2365.3887168604424</v>
      </c>
      <c r="E221" s="19">
        <f>+'AJUSTE 3ER CUATRIMESTRE 2019 '!F221</f>
        <v>6811</v>
      </c>
      <c r="F221" s="19">
        <f t="shared" si="3"/>
        <v>176820.38871686044</v>
      </c>
    </row>
    <row r="222" spans="1:6" x14ac:dyDescent="0.25">
      <c r="A222" s="9">
        <v>219</v>
      </c>
      <c r="B222" s="10" t="s">
        <v>233</v>
      </c>
      <c r="C222" s="19">
        <f>+'FEBRERO ORD'!N222+'AJUSTE 3ER CUATRIMESTRE 2019 '!D222</f>
        <v>345047</v>
      </c>
      <c r="D222" s="19">
        <f>+'FEIEF DEF 2019'!G222</f>
        <v>7274.0462154388651</v>
      </c>
      <c r="E222" s="19">
        <f>+'AJUSTE 3ER CUATRIMESTRE 2019 '!F222</f>
        <v>21338</v>
      </c>
      <c r="F222" s="19">
        <f t="shared" si="3"/>
        <v>373659.04621543887</v>
      </c>
    </row>
    <row r="223" spans="1:6" x14ac:dyDescent="0.25">
      <c r="A223" s="9">
        <v>220</v>
      </c>
      <c r="B223" s="10" t="s">
        <v>234</v>
      </c>
      <c r="C223" s="19">
        <f>+'FEBRERO ORD'!N223+'AJUSTE 3ER CUATRIMESTRE 2019 '!D223</f>
        <v>368309</v>
      </c>
      <c r="D223" s="19">
        <f>+'FEIEF DEF 2019'!G223</f>
        <v>8278.0650383045831</v>
      </c>
      <c r="E223" s="19">
        <f>+'AJUSTE 3ER CUATRIMESTRE 2019 '!F223</f>
        <v>24499</v>
      </c>
      <c r="F223" s="19">
        <f t="shared" si="3"/>
        <v>401086.0650383046</v>
      </c>
    </row>
    <row r="224" spans="1:6" x14ac:dyDescent="0.25">
      <c r="A224" s="9">
        <v>221</v>
      </c>
      <c r="B224" s="10" t="s">
        <v>235</v>
      </c>
      <c r="C224" s="19">
        <f>+'FEBRERO ORD'!N224+'AJUSTE 3ER CUATRIMESTRE 2019 '!D224</f>
        <v>179640</v>
      </c>
      <c r="D224" s="19">
        <f>+'FEIEF DEF 2019'!G224</f>
        <v>2638.6272239016726</v>
      </c>
      <c r="E224" s="19">
        <f>+'AJUSTE 3ER CUATRIMESTRE 2019 '!F224</f>
        <v>7712</v>
      </c>
      <c r="F224" s="19">
        <f t="shared" si="3"/>
        <v>189990.62722390168</v>
      </c>
    </row>
    <row r="225" spans="1:6" x14ac:dyDescent="0.25">
      <c r="A225" s="9">
        <v>222</v>
      </c>
      <c r="B225" s="10" t="s">
        <v>236</v>
      </c>
      <c r="C225" s="19">
        <f>+'FEBRERO ORD'!N225+'AJUSTE 3ER CUATRIMESTRE 2019 '!D225</f>
        <v>207989</v>
      </c>
      <c r="D225" s="19">
        <f>+'FEIEF DEF 2019'!G225</f>
        <v>3418.9591967481078</v>
      </c>
      <c r="E225" s="19">
        <f>+'AJUSTE 3ER CUATRIMESTRE 2019 '!F225</f>
        <v>10029</v>
      </c>
      <c r="F225" s="19">
        <f t="shared" si="3"/>
        <v>221436.9591967481</v>
      </c>
    </row>
    <row r="226" spans="1:6" x14ac:dyDescent="0.25">
      <c r="A226" s="9">
        <v>223</v>
      </c>
      <c r="B226" s="10" t="s">
        <v>237</v>
      </c>
      <c r="C226" s="19">
        <f>+'FEBRERO ORD'!N226+'AJUSTE 3ER CUATRIMESTRE 2019 '!D226</f>
        <v>167403</v>
      </c>
      <c r="D226" s="19">
        <f>+'FEIEF DEF 2019'!G226</f>
        <v>1883.757326347602</v>
      </c>
      <c r="E226" s="19">
        <f>+'AJUSTE 3ER CUATRIMESTRE 2019 '!F226</f>
        <v>5352</v>
      </c>
      <c r="F226" s="19">
        <f t="shared" si="3"/>
        <v>174638.75732634761</v>
      </c>
    </row>
    <row r="227" spans="1:6" x14ac:dyDescent="0.25">
      <c r="A227" s="9">
        <v>224</v>
      </c>
      <c r="B227" s="10" t="s">
        <v>238</v>
      </c>
      <c r="C227" s="19">
        <f>+'FEBRERO ORD'!N227+'AJUSTE 3ER CUATRIMESTRE 2019 '!D227</f>
        <v>111410</v>
      </c>
      <c r="D227" s="19">
        <f>+'FEIEF DEF 2019'!G227</f>
        <v>1086.4556135223718</v>
      </c>
      <c r="E227" s="19">
        <f>+'AJUSTE 3ER CUATRIMESTRE 2019 '!F227</f>
        <v>3099</v>
      </c>
      <c r="F227" s="19">
        <f t="shared" si="3"/>
        <v>115595.45561352237</v>
      </c>
    </row>
    <row r="228" spans="1:6" x14ac:dyDescent="0.25">
      <c r="A228" s="9">
        <v>225</v>
      </c>
      <c r="B228" s="10" t="s">
        <v>239</v>
      </c>
      <c r="C228" s="19">
        <f>+'FEBRERO ORD'!N228+'AJUSTE 3ER CUATRIMESTRE 2019 '!D228</f>
        <v>409014</v>
      </c>
      <c r="D228" s="19">
        <f>+'FEIEF DEF 2019'!G228</f>
        <v>10605.570444126979</v>
      </c>
      <c r="E228" s="19">
        <f>+'AJUSTE 3ER CUATRIMESTRE 2019 '!F228</f>
        <v>29957</v>
      </c>
      <c r="F228" s="19">
        <f t="shared" si="3"/>
        <v>449576.57044412696</v>
      </c>
    </row>
    <row r="229" spans="1:6" x14ac:dyDescent="0.25">
      <c r="A229" s="9">
        <v>226</v>
      </c>
      <c r="B229" s="10" t="s">
        <v>240</v>
      </c>
      <c r="C229" s="19">
        <f>+'FEBRERO ORD'!N229+'AJUSTE 3ER CUATRIMESTRE 2019 '!D229</f>
        <v>349941</v>
      </c>
      <c r="D229" s="19">
        <f>+'FEIEF DEF 2019'!G229</f>
        <v>10249.860358106685</v>
      </c>
      <c r="E229" s="19">
        <f>+'AJUSTE 3ER CUATRIMESTRE 2019 '!F229</f>
        <v>29541</v>
      </c>
      <c r="F229" s="19">
        <f t="shared" si="3"/>
        <v>389731.86035810667</v>
      </c>
    </row>
    <row r="230" spans="1:6" x14ac:dyDescent="0.25">
      <c r="A230" s="9">
        <v>227</v>
      </c>
      <c r="B230" s="10" t="s">
        <v>241</v>
      </c>
      <c r="C230" s="19">
        <f>+'FEBRERO ORD'!N230+'AJUSTE 3ER CUATRIMESTRE 2019 '!D230</f>
        <v>1480439</v>
      </c>
      <c r="D230" s="19">
        <f>+'FEIEF DEF 2019'!G230</f>
        <v>67333.080795985545</v>
      </c>
      <c r="E230" s="19">
        <f>+'AJUSTE 3ER CUATRIMESTRE 2019 '!F230</f>
        <v>194443</v>
      </c>
      <c r="F230" s="19">
        <f t="shared" si="3"/>
        <v>1742215.0807959856</v>
      </c>
    </row>
    <row r="231" spans="1:6" x14ac:dyDescent="0.25">
      <c r="A231" s="9">
        <v>228</v>
      </c>
      <c r="B231" s="10" t="s">
        <v>242</v>
      </c>
      <c r="C231" s="19">
        <f>+'FEBRERO ORD'!N231+'AJUSTE 3ER CUATRIMESTRE 2019 '!D231</f>
        <v>183969</v>
      </c>
      <c r="D231" s="19">
        <f>+'FEIEF DEF 2019'!G231</f>
        <v>1407.1030340398765</v>
      </c>
      <c r="E231" s="19">
        <f>+'AJUSTE 3ER CUATRIMESTRE 2019 '!F231</f>
        <v>3975</v>
      </c>
      <c r="F231" s="19">
        <f t="shared" si="3"/>
        <v>189351.10303403987</v>
      </c>
    </row>
    <row r="232" spans="1:6" x14ac:dyDescent="0.25">
      <c r="A232" s="9">
        <v>229</v>
      </c>
      <c r="B232" s="10" t="s">
        <v>243</v>
      </c>
      <c r="C232" s="19">
        <f>+'FEBRERO ORD'!N232+'AJUSTE 3ER CUATRIMESTRE 2019 '!D232</f>
        <v>585098</v>
      </c>
      <c r="D232" s="19">
        <f>+'FEIEF DEF 2019'!G232</f>
        <v>18958.113852784165</v>
      </c>
      <c r="E232" s="19">
        <f>+'AJUSTE 3ER CUATRIMESTRE 2019 '!F232</f>
        <v>54783</v>
      </c>
      <c r="F232" s="19">
        <f t="shared" si="3"/>
        <v>658839.11385278415</v>
      </c>
    </row>
    <row r="233" spans="1:6" x14ac:dyDescent="0.25">
      <c r="A233" s="9">
        <v>230</v>
      </c>
      <c r="B233" s="10" t="s">
        <v>244</v>
      </c>
      <c r="C233" s="19">
        <f>+'FEBRERO ORD'!N233+'AJUSTE 3ER CUATRIMESTRE 2019 '!D233</f>
        <v>161877</v>
      </c>
      <c r="D233" s="19">
        <f>+'FEIEF DEF 2019'!G233</f>
        <v>3313.6777455215474</v>
      </c>
      <c r="E233" s="19">
        <f>+'AJUSTE 3ER CUATRIMESTRE 2019 '!F233</f>
        <v>9601</v>
      </c>
      <c r="F233" s="19">
        <f t="shared" si="3"/>
        <v>174791.67774552153</v>
      </c>
    </row>
    <row r="234" spans="1:6" x14ac:dyDescent="0.25">
      <c r="A234" s="9">
        <v>231</v>
      </c>
      <c r="B234" s="10" t="s">
        <v>245</v>
      </c>
      <c r="C234" s="19">
        <f>+'FEBRERO ORD'!N234+'AJUSTE 3ER CUATRIMESTRE 2019 '!D234</f>
        <v>275275</v>
      </c>
      <c r="D234" s="19">
        <f>+'FEIEF DEF 2019'!G234</f>
        <v>7362.6552352347317</v>
      </c>
      <c r="E234" s="19">
        <f>+'AJUSTE 3ER CUATRIMESTRE 2019 '!F234</f>
        <v>20797</v>
      </c>
      <c r="F234" s="19">
        <f t="shared" si="3"/>
        <v>303434.65523523471</v>
      </c>
    </row>
    <row r="235" spans="1:6" x14ac:dyDescent="0.25">
      <c r="A235" s="9">
        <v>232</v>
      </c>
      <c r="B235" s="10" t="s">
        <v>246</v>
      </c>
      <c r="C235" s="19">
        <f>+'FEBRERO ORD'!N235+'AJUSTE 3ER CUATRIMESTRE 2019 '!D235</f>
        <v>1892846</v>
      </c>
      <c r="D235" s="19">
        <f>+'FEIEF DEF 2019'!G235</f>
        <v>49553.499074715714</v>
      </c>
      <c r="E235" s="19">
        <f>+'AJUSTE 3ER CUATRIMESTRE 2019 '!F235</f>
        <v>144890</v>
      </c>
      <c r="F235" s="19">
        <f t="shared" si="3"/>
        <v>2087289.4990747157</v>
      </c>
    </row>
    <row r="236" spans="1:6" x14ac:dyDescent="0.25">
      <c r="A236" s="9">
        <v>233</v>
      </c>
      <c r="B236" s="10" t="s">
        <v>247</v>
      </c>
      <c r="C236" s="19">
        <f>+'FEBRERO ORD'!N236+'AJUSTE 3ER CUATRIMESTRE 2019 '!D236</f>
        <v>350626</v>
      </c>
      <c r="D236" s="19">
        <f>+'FEIEF DEF 2019'!G236</f>
        <v>7876.8025233209864</v>
      </c>
      <c r="E236" s="19">
        <f>+'AJUSTE 3ER CUATRIMESTRE 2019 '!F236</f>
        <v>22250</v>
      </c>
      <c r="F236" s="19">
        <f t="shared" si="3"/>
        <v>380752.80252332101</v>
      </c>
    </row>
    <row r="237" spans="1:6" x14ac:dyDescent="0.25">
      <c r="A237" s="9">
        <v>234</v>
      </c>
      <c r="B237" s="10" t="s">
        <v>248</v>
      </c>
      <c r="C237" s="19">
        <f>+'FEBRERO ORD'!N237+'AJUSTE 3ER CUATRIMESTRE 2019 '!D237</f>
        <v>487492</v>
      </c>
      <c r="D237" s="19">
        <f>+'FEIEF DEF 2019'!G237</f>
        <v>12603.162176424581</v>
      </c>
      <c r="E237" s="19">
        <f>+'AJUSTE 3ER CUATRIMESTRE 2019 '!F237</f>
        <v>35600</v>
      </c>
      <c r="F237" s="19">
        <f t="shared" si="3"/>
        <v>535695.16217642464</v>
      </c>
    </row>
    <row r="238" spans="1:6" x14ac:dyDescent="0.25">
      <c r="A238" s="9">
        <v>235</v>
      </c>
      <c r="B238" s="10" t="s">
        <v>249</v>
      </c>
      <c r="C238" s="19">
        <f>+'FEBRERO ORD'!N238+'AJUSTE 3ER CUATRIMESTRE 2019 '!D238</f>
        <v>469445</v>
      </c>
      <c r="D238" s="19">
        <f>+'FEIEF DEF 2019'!G238</f>
        <v>9385.9306578682954</v>
      </c>
      <c r="E238" s="19">
        <f>+'AJUSTE 3ER CUATRIMESTRE 2019 '!F238</f>
        <v>28052</v>
      </c>
      <c r="F238" s="19">
        <f t="shared" si="3"/>
        <v>506882.93065786827</v>
      </c>
    </row>
    <row r="239" spans="1:6" x14ac:dyDescent="0.25">
      <c r="A239" s="9">
        <v>236</v>
      </c>
      <c r="B239" s="10" t="s">
        <v>250</v>
      </c>
      <c r="C239" s="19">
        <f>+'FEBRERO ORD'!N239+'AJUSTE 3ER CUATRIMESTRE 2019 '!D239</f>
        <v>287851</v>
      </c>
      <c r="D239" s="19">
        <f>+'FEIEF DEF 2019'!G239</f>
        <v>3758.0894156938061</v>
      </c>
      <c r="E239" s="19">
        <f>+'AJUSTE 3ER CUATRIMESTRE 2019 '!F239</f>
        <v>11258</v>
      </c>
      <c r="F239" s="19">
        <f t="shared" si="3"/>
        <v>302867.08941569383</v>
      </c>
    </row>
    <row r="240" spans="1:6" x14ac:dyDescent="0.25">
      <c r="A240" s="9">
        <v>237</v>
      </c>
      <c r="B240" s="10" t="s">
        <v>251</v>
      </c>
      <c r="C240" s="19">
        <f>+'FEBRERO ORD'!N240+'AJUSTE 3ER CUATRIMESTRE 2019 '!D240</f>
        <v>230564</v>
      </c>
      <c r="D240" s="19">
        <f>+'FEIEF DEF 2019'!G240</f>
        <v>5407.1547753453142</v>
      </c>
      <c r="E240" s="19">
        <f>+'AJUSTE 3ER CUATRIMESTRE 2019 '!F240</f>
        <v>15517</v>
      </c>
      <c r="F240" s="19">
        <f t="shared" si="3"/>
        <v>251488.15477534532</v>
      </c>
    </row>
    <row r="241" spans="1:6" x14ac:dyDescent="0.25">
      <c r="A241" s="9">
        <v>238</v>
      </c>
      <c r="B241" s="10" t="s">
        <v>252</v>
      </c>
      <c r="C241" s="19">
        <f>+'FEBRERO ORD'!N241+'AJUSTE 3ER CUATRIMESTRE 2019 '!D241</f>
        <v>198688</v>
      </c>
      <c r="D241" s="19">
        <f>+'FEIEF DEF 2019'!G241</f>
        <v>2110.1257305376866</v>
      </c>
      <c r="E241" s="19">
        <f>+'AJUSTE 3ER CUATRIMESTRE 2019 '!F241</f>
        <v>6246</v>
      </c>
      <c r="F241" s="19">
        <f t="shared" si="3"/>
        <v>207044.12573053769</v>
      </c>
    </row>
    <row r="242" spans="1:6" x14ac:dyDescent="0.25">
      <c r="A242" s="9">
        <v>239</v>
      </c>
      <c r="B242" s="10" t="s">
        <v>253</v>
      </c>
      <c r="C242" s="19">
        <f>+'FEBRERO ORD'!N242+'AJUSTE 3ER CUATRIMESTRE 2019 '!D242</f>
        <v>159498</v>
      </c>
      <c r="D242" s="19">
        <f>+'FEIEF DEF 2019'!G242</f>
        <v>3591.0886907760364</v>
      </c>
      <c r="E242" s="19">
        <f>+'AJUSTE 3ER CUATRIMESTRE 2019 '!F242</f>
        <v>10366</v>
      </c>
      <c r="F242" s="19">
        <f t="shared" si="3"/>
        <v>173455.08869077603</v>
      </c>
    </row>
    <row r="243" spans="1:6" x14ac:dyDescent="0.25">
      <c r="A243" s="9">
        <v>240</v>
      </c>
      <c r="B243" s="10" t="s">
        <v>254</v>
      </c>
      <c r="C243" s="19">
        <f>+'FEBRERO ORD'!N243+'AJUSTE 3ER CUATRIMESTRE 2019 '!D243</f>
        <v>248720</v>
      </c>
      <c r="D243" s="19">
        <f>+'FEIEF DEF 2019'!G243</f>
        <v>3994.6927507195951</v>
      </c>
      <c r="E243" s="19">
        <f>+'AJUSTE 3ER CUATRIMESTRE 2019 '!F243</f>
        <v>11284</v>
      </c>
      <c r="F243" s="19">
        <f t="shared" si="3"/>
        <v>263998.69275071961</v>
      </c>
    </row>
    <row r="244" spans="1:6" x14ac:dyDescent="0.25">
      <c r="A244" s="9">
        <v>241</v>
      </c>
      <c r="B244" s="10" t="s">
        <v>255</v>
      </c>
      <c r="C244" s="19">
        <f>+'FEBRERO ORD'!N244+'AJUSTE 3ER CUATRIMESTRE 2019 '!D244</f>
        <v>189193</v>
      </c>
      <c r="D244" s="19">
        <f>+'FEIEF DEF 2019'!G244</f>
        <v>2952.1304184612791</v>
      </c>
      <c r="E244" s="19">
        <f>+'AJUSTE 3ER CUATRIMESTRE 2019 '!F244</f>
        <v>8550</v>
      </c>
      <c r="F244" s="19">
        <f t="shared" si="3"/>
        <v>200695.13041846128</v>
      </c>
    </row>
    <row r="245" spans="1:6" x14ac:dyDescent="0.25">
      <c r="A245" s="9">
        <v>242</v>
      </c>
      <c r="B245" s="10" t="s">
        <v>256</v>
      </c>
      <c r="C245" s="19">
        <f>+'FEBRERO ORD'!N245+'AJUSTE 3ER CUATRIMESTRE 2019 '!D245</f>
        <v>730900</v>
      </c>
      <c r="D245" s="19">
        <f>+'FEIEF DEF 2019'!G245</f>
        <v>21435.156252368804</v>
      </c>
      <c r="E245" s="19">
        <f>+'AJUSTE 3ER CUATRIMESTRE 2019 '!F245</f>
        <v>60548</v>
      </c>
      <c r="F245" s="19">
        <f t="shared" si="3"/>
        <v>812883.15625236882</v>
      </c>
    </row>
    <row r="246" spans="1:6" x14ac:dyDescent="0.25">
      <c r="A246" s="9">
        <v>243</v>
      </c>
      <c r="B246" s="10" t="s">
        <v>257</v>
      </c>
      <c r="C246" s="19">
        <f>+'FEBRERO ORD'!N246+'AJUSTE 3ER CUATRIMESTRE 2019 '!D246</f>
        <v>320595</v>
      </c>
      <c r="D246" s="19">
        <f>+'FEIEF DEF 2019'!G246</f>
        <v>8063.9354682538133</v>
      </c>
      <c r="E246" s="19">
        <f>+'AJUSTE 3ER CUATRIMESTRE 2019 '!F246</f>
        <v>23163</v>
      </c>
      <c r="F246" s="19">
        <f t="shared" si="3"/>
        <v>351821.9354682538</v>
      </c>
    </row>
    <row r="247" spans="1:6" x14ac:dyDescent="0.25">
      <c r="A247" s="9">
        <v>244</v>
      </c>
      <c r="B247" s="10" t="s">
        <v>258</v>
      </c>
      <c r="C247" s="19">
        <f>+'FEBRERO ORD'!N247+'AJUSTE 3ER CUATRIMESTRE 2019 '!D247</f>
        <v>267631</v>
      </c>
      <c r="D247" s="19">
        <f>+'FEIEF DEF 2019'!G247</f>
        <v>6583.0757542074671</v>
      </c>
      <c r="E247" s="19">
        <f>+'AJUSTE 3ER CUATRIMESTRE 2019 '!F247</f>
        <v>18595</v>
      </c>
      <c r="F247" s="19">
        <f t="shared" si="3"/>
        <v>292809.07575420744</v>
      </c>
    </row>
    <row r="248" spans="1:6" x14ac:dyDescent="0.25">
      <c r="A248" s="9">
        <v>245</v>
      </c>
      <c r="B248" s="10" t="s">
        <v>259</v>
      </c>
      <c r="C248" s="19">
        <f>+'FEBRERO ORD'!N248+'AJUSTE 3ER CUATRIMESTRE 2019 '!D248</f>
        <v>151319</v>
      </c>
      <c r="D248" s="19">
        <f>+'FEIEF DEF 2019'!G248</f>
        <v>2329.101962070592</v>
      </c>
      <c r="E248" s="19">
        <f>+'AJUSTE 3ER CUATRIMESTRE 2019 '!F248</f>
        <v>6605</v>
      </c>
      <c r="F248" s="19">
        <f t="shared" si="3"/>
        <v>160253.10196207059</v>
      </c>
    </row>
    <row r="249" spans="1:6" x14ac:dyDescent="0.25">
      <c r="A249" s="9">
        <v>246</v>
      </c>
      <c r="B249" s="10" t="s">
        <v>260</v>
      </c>
      <c r="C249" s="19">
        <f>+'FEBRERO ORD'!N249+'AJUSTE 3ER CUATRIMESTRE 2019 '!D249</f>
        <v>133914</v>
      </c>
      <c r="D249" s="19">
        <f>+'FEIEF DEF 2019'!G249</f>
        <v>1147.3108346087138</v>
      </c>
      <c r="E249" s="19">
        <f>+'AJUSTE 3ER CUATRIMESTRE 2019 '!F249</f>
        <v>3241</v>
      </c>
      <c r="F249" s="19">
        <f t="shared" si="3"/>
        <v>138302.31083460871</v>
      </c>
    </row>
    <row r="250" spans="1:6" x14ac:dyDescent="0.25">
      <c r="A250" s="9">
        <v>247</v>
      </c>
      <c r="B250" s="10" t="s">
        <v>261</v>
      </c>
      <c r="C250" s="19">
        <f>+'FEBRERO ORD'!N250+'AJUSTE 3ER CUATRIMESTRE 2019 '!D250</f>
        <v>264001</v>
      </c>
      <c r="D250" s="19">
        <f>+'FEIEF DEF 2019'!G250</f>
        <v>5571.5481922336994</v>
      </c>
      <c r="E250" s="19">
        <f>+'AJUSTE 3ER CUATRIMESTRE 2019 '!F250</f>
        <v>16016</v>
      </c>
      <c r="F250" s="19">
        <f t="shared" si="3"/>
        <v>285588.54819223372</v>
      </c>
    </row>
    <row r="251" spans="1:6" x14ac:dyDescent="0.25">
      <c r="A251" s="9">
        <v>248</v>
      </c>
      <c r="B251" s="10" t="s">
        <v>262</v>
      </c>
      <c r="C251" s="19">
        <f>+'FEBRERO ORD'!N251+'AJUSTE 3ER CUATRIMESTRE 2019 '!D251</f>
        <v>909839</v>
      </c>
      <c r="D251" s="19">
        <f>+'FEIEF DEF 2019'!G251</f>
        <v>31398.968366201116</v>
      </c>
      <c r="E251" s="19">
        <f>+'AJUSTE 3ER CUATRIMESTRE 2019 '!F251</f>
        <v>88692</v>
      </c>
      <c r="F251" s="19">
        <f t="shared" si="3"/>
        <v>1029929.9683662012</v>
      </c>
    </row>
    <row r="252" spans="1:6" x14ac:dyDescent="0.25">
      <c r="A252" s="9">
        <v>249</v>
      </c>
      <c r="B252" s="10" t="s">
        <v>263</v>
      </c>
      <c r="C252" s="19">
        <f>+'FEBRERO ORD'!N252+'AJUSTE 3ER CUATRIMESTRE 2019 '!D252</f>
        <v>302236</v>
      </c>
      <c r="D252" s="19">
        <f>+'FEIEF DEF 2019'!G252</f>
        <v>6287.403526924978</v>
      </c>
      <c r="E252" s="19">
        <f>+'AJUSTE 3ER CUATRIMESTRE 2019 '!F252</f>
        <v>17760</v>
      </c>
      <c r="F252" s="19">
        <f t="shared" si="3"/>
        <v>326283.40352692496</v>
      </c>
    </row>
    <row r="253" spans="1:6" x14ac:dyDescent="0.25">
      <c r="A253" s="9">
        <v>250</v>
      </c>
      <c r="B253" s="10" t="s">
        <v>264</v>
      </c>
      <c r="C253" s="19">
        <f>+'FEBRERO ORD'!N253+'AJUSTE 3ER CUATRIMESTRE 2019 '!D253</f>
        <v>253065</v>
      </c>
      <c r="D253" s="19">
        <f>+'FEIEF DEF 2019'!G253</f>
        <v>3315.5498277563397</v>
      </c>
      <c r="E253" s="19">
        <f>+'AJUSTE 3ER CUATRIMESTRE 2019 '!F253</f>
        <v>9536</v>
      </c>
      <c r="F253" s="19">
        <f t="shared" si="3"/>
        <v>265916.54982775636</v>
      </c>
    </row>
    <row r="254" spans="1:6" x14ac:dyDescent="0.25">
      <c r="A254" s="9">
        <v>251</v>
      </c>
      <c r="B254" s="10" t="s">
        <v>265</v>
      </c>
      <c r="C254" s="19">
        <f>+'FEBRERO ORD'!N254+'AJUSTE 3ER CUATRIMESTRE 2019 '!D254</f>
        <v>205091</v>
      </c>
      <c r="D254" s="19">
        <f>+'FEIEF DEF 2019'!G254</f>
        <v>2024.5673987716955</v>
      </c>
      <c r="E254" s="19">
        <f>+'AJUSTE 3ER CUATRIMESTRE 2019 '!F254</f>
        <v>5719</v>
      </c>
      <c r="F254" s="19">
        <f t="shared" si="3"/>
        <v>212834.5673987717</v>
      </c>
    </row>
    <row r="255" spans="1:6" x14ac:dyDescent="0.25">
      <c r="A255" s="9">
        <v>252</v>
      </c>
      <c r="B255" s="10" t="s">
        <v>266</v>
      </c>
      <c r="C255" s="19">
        <f>+'FEBRERO ORD'!N255+'AJUSTE 3ER CUATRIMESTRE 2019 '!D255</f>
        <v>214964</v>
      </c>
      <c r="D255" s="19">
        <f>+'FEIEF DEF 2019'!G255</f>
        <v>3596.64415150685</v>
      </c>
      <c r="E255" s="19">
        <f>+'AJUSTE 3ER CUATRIMESTRE 2019 '!F255</f>
        <v>10159</v>
      </c>
      <c r="F255" s="19">
        <f t="shared" si="3"/>
        <v>228719.64415150686</v>
      </c>
    </row>
    <row r="256" spans="1:6" x14ac:dyDescent="0.25">
      <c r="A256" s="9">
        <v>253</v>
      </c>
      <c r="B256" s="10" t="s">
        <v>267</v>
      </c>
      <c r="C256" s="19">
        <f>+'FEBRERO ORD'!N256+'AJUSTE 3ER CUATRIMESTRE 2019 '!D256</f>
        <v>277395</v>
      </c>
      <c r="D256" s="19">
        <f>+'FEIEF DEF 2019'!G256</f>
        <v>3736.944120416917</v>
      </c>
      <c r="E256" s="19">
        <f>+'AJUSTE 3ER CUATRIMESTRE 2019 '!F256</f>
        <v>10556</v>
      </c>
      <c r="F256" s="19">
        <f t="shared" si="3"/>
        <v>291687.94412041694</v>
      </c>
    </row>
    <row r="257" spans="1:6" x14ac:dyDescent="0.25">
      <c r="A257" s="9">
        <v>254</v>
      </c>
      <c r="B257" s="10" t="s">
        <v>268</v>
      </c>
      <c r="C257" s="19">
        <f>+'FEBRERO ORD'!N257+'AJUSTE 3ER CUATRIMESTRE 2019 '!D257</f>
        <v>374083</v>
      </c>
      <c r="D257" s="19">
        <f>+'FEIEF DEF 2019'!G257</f>
        <v>7313.3830963883538</v>
      </c>
      <c r="E257" s="19">
        <f>+'AJUSTE 3ER CUATRIMESTRE 2019 '!F257</f>
        <v>21446</v>
      </c>
      <c r="F257" s="19">
        <f t="shared" si="3"/>
        <v>402842.38309638837</v>
      </c>
    </row>
    <row r="258" spans="1:6" x14ac:dyDescent="0.25">
      <c r="A258" s="9">
        <v>255</v>
      </c>
      <c r="B258" s="10" t="s">
        <v>269</v>
      </c>
      <c r="C258" s="19">
        <f>+'FEBRERO ORD'!N258+'AJUSTE 3ER CUATRIMESTRE 2019 '!D258</f>
        <v>217980</v>
      </c>
      <c r="D258" s="19">
        <f>+'FEIEF DEF 2019'!G258</f>
        <v>3556.0128723706002</v>
      </c>
      <c r="E258" s="19">
        <f>+'AJUSTE 3ER CUATRIMESTRE 2019 '!F258</f>
        <v>10045</v>
      </c>
      <c r="F258" s="19">
        <f t="shared" si="3"/>
        <v>231581.0128723706</v>
      </c>
    </row>
    <row r="259" spans="1:6" x14ac:dyDescent="0.25">
      <c r="A259" s="9">
        <v>256</v>
      </c>
      <c r="B259" s="10" t="s">
        <v>270</v>
      </c>
      <c r="C259" s="19">
        <f>+'FEBRERO ORD'!N259+'AJUSTE 3ER CUATRIMESTRE 2019 '!D259</f>
        <v>121449</v>
      </c>
      <c r="D259" s="19">
        <f>+'FEIEF DEF 2019'!G259</f>
        <v>862.41259645715093</v>
      </c>
      <c r="E259" s="19">
        <f>+'AJUSTE 3ER CUATRIMESTRE 2019 '!F259</f>
        <v>2453</v>
      </c>
      <c r="F259" s="19">
        <f t="shared" si="3"/>
        <v>124764.41259645716</v>
      </c>
    </row>
    <row r="260" spans="1:6" x14ac:dyDescent="0.25">
      <c r="A260" s="9">
        <v>257</v>
      </c>
      <c r="B260" s="10" t="s">
        <v>271</v>
      </c>
      <c r="C260" s="19">
        <f>+'FEBRERO ORD'!N260+'AJUSTE 3ER CUATRIMESTRE 2019 '!D260</f>
        <v>195313</v>
      </c>
      <c r="D260" s="19">
        <f>+'FEIEF DEF 2019'!G260</f>
        <v>2312.8238066517943</v>
      </c>
      <c r="E260" s="19">
        <f>+'AJUSTE 3ER CUATRIMESTRE 2019 '!F260</f>
        <v>6789</v>
      </c>
      <c r="F260" s="19">
        <f t="shared" si="3"/>
        <v>204414.82380665178</v>
      </c>
    </row>
    <row r="261" spans="1:6" x14ac:dyDescent="0.25">
      <c r="A261" s="9">
        <v>258</v>
      </c>
      <c r="B261" s="10" t="s">
        <v>272</v>
      </c>
      <c r="C261" s="19">
        <f>+'FEBRERO ORD'!N261+'AJUSTE 3ER CUATRIMESTRE 2019 '!D261</f>
        <v>176978</v>
      </c>
      <c r="D261" s="19">
        <f>+'FEIEF DEF 2019'!G261</f>
        <v>5190.2106208387831</v>
      </c>
      <c r="E261" s="19">
        <f>+'AJUSTE 3ER CUATRIMESTRE 2019 '!F261</f>
        <v>14751</v>
      </c>
      <c r="F261" s="19">
        <f t="shared" ref="F261:F324" si="4">SUM(C261:E261)</f>
        <v>196919.21062083877</v>
      </c>
    </row>
    <row r="262" spans="1:6" x14ac:dyDescent="0.25">
      <c r="A262" s="9">
        <v>259</v>
      </c>
      <c r="B262" s="10" t="s">
        <v>273</v>
      </c>
      <c r="C262" s="19">
        <f>+'FEBRERO ORD'!N262+'AJUSTE 3ER CUATRIMESTRE 2019 '!D262</f>
        <v>351400</v>
      </c>
      <c r="D262" s="19">
        <f>+'FEIEF DEF 2019'!G262</f>
        <v>5601.1299544339245</v>
      </c>
      <c r="E262" s="19">
        <f>+'AJUSTE 3ER CUATRIMESTRE 2019 '!F262</f>
        <v>16483</v>
      </c>
      <c r="F262" s="19">
        <f t="shared" si="4"/>
        <v>373484.12995443394</v>
      </c>
    </row>
    <row r="263" spans="1:6" x14ac:dyDescent="0.25">
      <c r="A263" s="9">
        <v>260</v>
      </c>
      <c r="B263" s="10" t="s">
        <v>274</v>
      </c>
      <c r="C263" s="19">
        <f>+'FEBRERO ORD'!N263+'AJUSTE 3ER CUATRIMESTRE 2019 '!D263</f>
        <v>243720</v>
      </c>
      <c r="D263" s="19">
        <f>+'FEIEF DEF 2019'!G263</f>
        <v>4880.528460073504</v>
      </c>
      <c r="E263" s="19">
        <f>+'AJUSTE 3ER CUATRIMESTRE 2019 '!F263</f>
        <v>14228</v>
      </c>
      <c r="F263" s="19">
        <f t="shared" si="4"/>
        <v>262828.52846007352</v>
      </c>
    </row>
    <row r="264" spans="1:6" x14ac:dyDescent="0.25">
      <c r="A264" s="9">
        <v>261</v>
      </c>
      <c r="B264" s="10" t="s">
        <v>275</v>
      </c>
      <c r="C264" s="19">
        <f>+'FEBRERO ORD'!N264+'AJUSTE 3ER CUATRIMESTRE 2019 '!D264</f>
        <v>694877</v>
      </c>
      <c r="D264" s="19">
        <f>+'FEIEF DEF 2019'!G264</f>
        <v>14237.198144141992</v>
      </c>
      <c r="E264" s="19">
        <f>+'AJUSTE 3ER CUATRIMESTRE 2019 '!F264</f>
        <v>40216</v>
      </c>
      <c r="F264" s="19">
        <f t="shared" si="4"/>
        <v>749330.19814414205</v>
      </c>
    </row>
    <row r="265" spans="1:6" x14ac:dyDescent="0.25">
      <c r="A265" s="9">
        <v>262</v>
      </c>
      <c r="B265" s="10" t="s">
        <v>276</v>
      </c>
      <c r="C265" s="19">
        <f>+'FEBRERO ORD'!N265+'AJUSTE 3ER CUATRIMESTRE 2019 '!D265</f>
        <v>153870</v>
      </c>
      <c r="D265" s="19">
        <f>+'FEIEF DEF 2019'!G265</f>
        <v>3375.1546193671766</v>
      </c>
      <c r="E265" s="19">
        <f>+'AJUSTE 3ER CUATRIMESTRE 2019 '!F265</f>
        <v>9771</v>
      </c>
      <c r="F265" s="19">
        <f t="shared" si="4"/>
        <v>167016.15461936718</v>
      </c>
    </row>
    <row r="266" spans="1:6" x14ac:dyDescent="0.25">
      <c r="A266" s="9">
        <v>263</v>
      </c>
      <c r="B266" s="10" t="s">
        <v>277</v>
      </c>
      <c r="C266" s="19">
        <f>+'FEBRERO ORD'!N266+'AJUSTE 3ER CUATRIMESTRE 2019 '!D266</f>
        <v>420704</v>
      </c>
      <c r="D266" s="19">
        <f>+'FEIEF DEF 2019'!G266</f>
        <v>8393.6491086867863</v>
      </c>
      <c r="E266" s="19">
        <f>+'AJUSTE 3ER CUATRIMESTRE 2019 '!F266</f>
        <v>25053</v>
      </c>
      <c r="F266" s="19">
        <f t="shared" si="4"/>
        <v>454150.64910868678</v>
      </c>
    </row>
    <row r="267" spans="1:6" x14ac:dyDescent="0.25">
      <c r="A267" s="9">
        <v>264</v>
      </c>
      <c r="B267" s="10" t="s">
        <v>278</v>
      </c>
      <c r="C267" s="19">
        <f>+'FEBRERO ORD'!N267+'AJUSTE 3ER CUATRIMESTRE 2019 '!D267</f>
        <v>294818</v>
      </c>
      <c r="D267" s="19">
        <f>+'FEIEF DEF 2019'!G267</f>
        <v>4595.3573935165605</v>
      </c>
      <c r="E267" s="19">
        <f>+'AJUSTE 3ER CUATRIMESTRE 2019 '!F267</f>
        <v>13424</v>
      </c>
      <c r="F267" s="19">
        <f t="shared" si="4"/>
        <v>312837.35739351658</v>
      </c>
    </row>
    <row r="268" spans="1:6" x14ac:dyDescent="0.25">
      <c r="A268" s="9">
        <v>265</v>
      </c>
      <c r="B268" s="10" t="s">
        <v>279</v>
      </c>
      <c r="C268" s="19">
        <f>+'FEBRERO ORD'!N268+'AJUSTE 3ER CUATRIMESTRE 2019 '!D268</f>
        <v>473003</v>
      </c>
      <c r="D268" s="19">
        <f>+'FEIEF DEF 2019'!G268</f>
        <v>15101.230842355568</v>
      </c>
      <c r="E268" s="19">
        <f>+'AJUSTE 3ER CUATRIMESTRE 2019 '!F268</f>
        <v>42656</v>
      </c>
      <c r="F268" s="19">
        <f t="shared" si="4"/>
        <v>530760.23084235564</v>
      </c>
    </row>
    <row r="269" spans="1:6" x14ac:dyDescent="0.25">
      <c r="A269" s="9">
        <v>266</v>
      </c>
      <c r="B269" s="10" t="s">
        <v>280</v>
      </c>
      <c r="C269" s="19">
        <f>+'FEBRERO ORD'!N269+'AJUSTE 3ER CUATRIMESTRE 2019 '!D269</f>
        <v>1102189</v>
      </c>
      <c r="D269" s="19">
        <f>+'FEIEF DEF 2019'!G269</f>
        <v>17632.392839486849</v>
      </c>
      <c r="E269" s="19">
        <f>+'AJUSTE 3ER CUATRIMESTRE 2019 '!F269</f>
        <v>50436</v>
      </c>
      <c r="F269" s="19">
        <f t="shared" si="4"/>
        <v>1170257.3928394869</v>
      </c>
    </row>
    <row r="270" spans="1:6" x14ac:dyDescent="0.25">
      <c r="A270" s="9">
        <v>267</v>
      </c>
      <c r="B270" s="10" t="s">
        <v>281</v>
      </c>
      <c r="C270" s="19">
        <f>+'FEBRERO ORD'!N270+'AJUSTE 3ER CUATRIMESTRE 2019 '!D270</f>
        <v>105147</v>
      </c>
      <c r="D270" s="19">
        <f>+'FEIEF DEF 2019'!G270</f>
        <v>529.95149510117574</v>
      </c>
      <c r="E270" s="19">
        <f>+'AJUSTE 3ER CUATRIMESTRE 2019 '!F270</f>
        <v>1522</v>
      </c>
      <c r="F270" s="19">
        <f t="shared" si="4"/>
        <v>107198.95149510118</v>
      </c>
    </row>
    <row r="271" spans="1:6" x14ac:dyDescent="0.25">
      <c r="A271" s="9">
        <v>268</v>
      </c>
      <c r="B271" s="10" t="s">
        <v>282</v>
      </c>
      <c r="C271" s="19">
        <f>+'FEBRERO ORD'!N271+'AJUSTE 3ER CUATRIMESTRE 2019 '!D271</f>
        <v>183328</v>
      </c>
      <c r="D271" s="19">
        <f>+'FEIEF DEF 2019'!G271</f>
        <v>3329.8802740405399</v>
      </c>
      <c r="E271" s="19">
        <f>+'AJUSTE 3ER CUATRIMESTRE 2019 '!F271</f>
        <v>9748</v>
      </c>
      <c r="F271" s="19">
        <f t="shared" si="4"/>
        <v>196405.88027404054</v>
      </c>
    </row>
    <row r="272" spans="1:6" x14ac:dyDescent="0.25">
      <c r="A272" s="9">
        <v>269</v>
      </c>
      <c r="B272" s="10" t="s">
        <v>283</v>
      </c>
      <c r="C272" s="19">
        <f>+'FEBRERO ORD'!N272+'AJUSTE 3ER CUATRIMESTRE 2019 '!D272</f>
        <v>585448</v>
      </c>
      <c r="D272" s="19">
        <f>+'FEIEF DEF 2019'!G272</f>
        <v>7277.4164683585077</v>
      </c>
      <c r="E272" s="19">
        <f>+'AJUSTE 3ER CUATRIMESTRE 2019 '!F272</f>
        <v>20556</v>
      </c>
      <c r="F272" s="19">
        <f t="shared" si="4"/>
        <v>613281.41646835848</v>
      </c>
    </row>
    <row r="273" spans="1:6" x14ac:dyDescent="0.25">
      <c r="A273" s="9">
        <v>270</v>
      </c>
      <c r="B273" s="10" t="s">
        <v>284</v>
      </c>
      <c r="C273" s="19">
        <f>+'FEBRERO ORD'!N273+'AJUSTE 3ER CUATRIMESTRE 2019 '!D273</f>
        <v>242058</v>
      </c>
      <c r="D273" s="19">
        <f>+'FEIEF DEF 2019'!G273</f>
        <v>6685.9085142453341</v>
      </c>
      <c r="E273" s="19">
        <f>+'AJUSTE 3ER CUATRIMESTRE 2019 '!F273</f>
        <v>19348</v>
      </c>
      <c r="F273" s="19">
        <f t="shared" si="4"/>
        <v>268091.9085142453</v>
      </c>
    </row>
    <row r="274" spans="1:6" x14ac:dyDescent="0.25">
      <c r="A274" s="9">
        <v>271</v>
      </c>
      <c r="B274" s="10" t="s">
        <v>285</v>
      </c>
      <c r="C274" s="19">
        <f>+'FEBRERO ORD'!N274+'AJUSTE 3ER CUATRIMESTRE 2019 '!D274</f>
        <v>245579</v>
      </c>
      <c r="D274" s="19">
        <f>+'FEIEF DEF 2019'!G274</f>
        <v>4647.4102509744553</v>
      </c>
      <c r="E274" s="19">
        <f>+'AJUSTE 3ER CUATRIMESTRE 2019 '!F274</f>
        <v>13128</v>
      </c>
      <c r="F274" s="19">
        <f t="shared" si="4"/>
        <v>263354.41025097447</v>
      </c>
    </row>
    <row r="275" spans="1:6" x14ac:dyDescent="0.25">
      <c r="A275" s="9">
        <v>272</v>
      </c>
      <c r="B275" s="10" t="s">
        <v>286</v>
      </c>
      <c r="C275" s="19">
        <f>+'FEBRERO ORD'!N275+'AJUSTE 3ER CUATRIMESTRE 2019 '!D275</f>
        <v>485024</v>
      </c>
      <c r="D275" s="19">
        <f>+'FEIEF DEF 2019'!G275</f>
        <v>16622.910964865441</v>
      </c>
      <c r="E275" s="19">
        <f>+'AJUSTE 3ER CUATRIMESTRE 2019 '!F275</f>
        <v>47810</v>
      </c>
      <c r="F275" s="19">
        <f t="shared" si="4"/>
        <v>549456.91096486547</v>
      </c>
    </row>
    <row r="276" spans="1:6" x14ac:dyDescent="0.25">
      <c r="A276" s="9">
        <v>273</v>
      </c>
      <c r="B276" s="10" t="s">
        <v>287</v>
      </c>
      <c r="C276" s="19">
        <f>+'FEBRERO ORD'!N276+'AJUSTE 3ER CUATRIMESTRE 2019 '!D276</f>
        <v>351517</v>
      </c>
      <c r="D276" s="19">
        <f>+'FEIEF DEF 2019'!G276</f>
        <v>7392.2837125453962</v>
      </c>
      <c r="E276" s="19">
        <f>+'AJUSTE 3ER CUATRIMESTRE 2019 '!F276</f>
        <v>21540</v>
      </c>
      <c r="F276" s="19">
        <f t="shared" si="4"/>
        <v>380449.28371254541</v>
      </c>
    </row>
    <row r="277" spans="1:6" x14ac:dyDescent="0.25">
      <c r="A277" s="9">
        <v>274</v>
      </c>
      <c r="B277" s="10" t="s">
        <v>288</v>
      </c>
      <c r="C277" s="19">
        <f>+'FEBRERO ORD'!N277+'AJUSTE 3ER CUATRIMESTRE 2019 '!D277</f>
        <v>187635</v>
      </c>
      <c r="D277" s="19">
        <f>+'FEIEF DEF 2019'!G277</f>
        <v>2209.4158882588749</v>
      </c>
      <c r="E277" s="19">
        <f>+'AJUSTE 3ER CUATRIMESTRE 2019 '!F277</f>
        <v>6241</v>
      </c>
      <c r="F277" s="19">
        <f t="shared" si="4"/>
        <v>196085.41588825887</v>
      </c>
    </row>
    <row r="278" spans="1:6" x14ac:dyDescent="0.25">
      <c r="A278" s="9">
        <v>275</v>
      </c>
      <c r="B278" s="10" t="s">
        <v>289</v>
      </c>
      <c r="C278" s="19">
        <f>+'FEBRERO ORD'!N278+'AJUSTE 3ER CUATRIMESTRE 2019 '!D278</f>
        <v>461559</v>
      </c>
      <c r="D278" s="19">
        <f>+'FEIEF DEF 2019'!G278</f>
        <v>14268.275690663771</v>
      </c>
      <c r="E278" s="19">
        <f>+'AJUSTE 3ER CUATRIMESTRE 2019 '!F278</f>
        <v>40303</v>
      </c>
      <c r="F278" s="19">
        <f t="shared" si="4"/>
        <v>516130.27569066378</v>
      </c>
    </row>
    <row r="279" spans="1:6" x14ac:dyDescent="0.25">
      <c r="A279" s="9">
        <v>276</v>
      </c>
      <c r="B279" s="10" t="s">
        <v>290</v>
      </c>
      <c r="C279" s="19">
        <f>+'FEBRERO ORD'!N279+'AJUSTE 3ER CUATRIMESTRE 2019 '!D279</f>
        <v>218264</v>
      </c>
      <c r="D279" s="19">
        <f>+'FEIEF DEF 2019'!G279</f>
        <v>1877.2444203226476</v>
      </c>
      <c r="E279" s="19">
        <f>+'AJUSTE 3ER CUATRIMESTRE 2019 '!F279</f>
        <v>5386</v>
      </c>
      <c r="F279" s="19">
        <f t="shared" si="4"/>
        <v>225527.24442032265</v>
      </c>
    </row>
    <row r="280" spans="1:6" x14ac:dyDescent="0.25">
      <c r="A280" s="9">
        <v>277</v>
      </c>
      <c r="B280" s="10" t="s">
        <v>291</v>
      </c>
      <c r="C280" s="19">
        <f>+'FEBRERO ORD'!N280+'AJUSTE 3ER CUATRIMESTRE 2019 '!D280</f>
        <v>1167437</v>
      </c>
      <c r="D280" s="19">
        <f>+'FEIEF DEF 2019'!G280</f>
        <v>27978.963815164094</v>
      </c>
      <c r="E280" s="19">
        <f>+'AJUSTE 3ER CUATRIMESTRE 2019 '!F280</f>
        <v>80386</v>
      </c>
      <c r="F280" s="19">
        <f t="shared" si="4"/>
        <v>1275801.9638151641</v>
      </c>
    </row>
    <row r="281" spans="1:6" x14ac:dyDescent="0.25">
      <c r="A281" s="9">
        <v>278</v>
      </c>
      <c r="B281" s="10" t="s">
        <v>292</v>
      </c>
      <c r="C281" s="19">
        <f>+'FEBRERO ORD'!N281+'AJUSTE 3ER CUATRIMESTRE 2019 '!D281</f>
        <v>3074880</v>
      </c>
      <c r="D281" s="19">
        <f>+'FEIEF DEF 2019'!G281</f>
        <v>94978.300186021108</v>
      </c>
      <c r="E281" s="19">
        <f>+'AJUSTE 3ER CUATRIMESTRE 2019 '!F281</f>
        <v>277423</v>
      </c>
      <c r="F281" s="19">
        <f t="shared" si="4"/>
        <v>3447281.3001860213</v>
      </c>
    </row>
    <row r="282" spans="1:6" x14ac:dyDescent="0.25">
      <c r="A282" s="9">
        <v>279</v>
      </c>
      <c r="B282" s="10" t="s">
        <v>293</v>
      </c>
      <c r="C282" s="19">
        <f>+'FEBRERO ORD'!N282+'AJUSTE 3ER CUATRIMESTRE 2019 '!D282</f>
        <v>273362</v>
      </c>
      <c r="D282" s="19">
        <f>+'FEIEF DEF 2019'!G282</f>
        <v>4860.8609711421841</v>
      </c>
      <c r="E282" s="19">
        <f>+'AJUSTE 3ER CUATRIMESTRE 2019 '!F282</f>
        <v>13730</v>
      </c>
      <c r="F282" s="19">
        <f t="shared" si="4"/>
        <v>291952.86097114219</v>
      </c>
    </row>
    <row r="283" spans="1:6" x14ac:dyDescent="0.25">
      <c r="A283" s="9">
        <v>280</v>
      </c>
      <c r="B283" s="10" t="s">
        <v>294</v>
      </c>
      <c r="C283" s="19">
        <f>+'FEBRERO ORD'!N283+'AJUSTE 3ER CUATRIMESTRE 2019 '!D283</f>
        <v>323021</v>
      </c>
      <c r="D283" s="19">
        <f>+'FEIEF DEF 2019'!G283</f>
        <v>6164.8864391920406</v>
      </c>
      <c r="E283" s="19">
        <f>+'AJUSTE 3ER CUATRIMESTRE 2019 '!F283</f>
        <v>17746</v>
      </c>
      <c r="F283" s="19">
        <f t="shared" si="4"/>
        <v>346931.88643919205</v>
      </c>
    </row>
    <row r="284" spans="1:6" x14ac:dyDescent="0.25">
      <c r="A284" s="9">
        <v>281</v>
      </c>
      <c r="B284" s="10" t="s">
        <v>295</v>
      </c>
      <c r="C284" s="19">
        <f>+'FEBRERO ORD'!N284+'AJUSTE 3ER CUATRIMESTRE 2019 '!D284</f>
        <v>113848</v>
      </c>
      <c r="D284" s="19">
        <f>+'FEIEF DEF 2019'!G284</f>
        <v>1155.4232325835128</v>
      </c>
      <c r="E284" s="19">
        <f>+'AJUSTE 3ER CUATRIMESTRE 2019 '!F284</f>
        <v>3310</v>
      </c>
      <c r="F284" s="19">
        <f t="shared" si="4"/>
        <v>118313.42323258352</v>
      </c>
    </row>
    <row r="285" spans="1:6" x14ac:dyDescent="0.25">
      <c r="A285" s="9">
        <v>282</v>
      </c>
      <c r="B285" s="10" t="s">
        <v>296</v>
      </c>
      <c r="C285" s="19">
        <f>+'FEBRERO ORD'!N285+'AJUSTE 3ER CUATRIMESTRE 2019 '!D285</f>
        <v>135568</v>
      </c>
      <c r="D285" s="19">
        <f>+'FEIEF DEF 2019'!G285</f>
        <v>1326.227997107977</v>
      </c>
      <c r="E285" s="19">
        <f>+'AJUSTE 3ER CUATRIMESTRE 2019 '!F285</f>
        <v>3746</v>
      </c>
      <c r="F285" s="19">
        <f t="shared" si="4"/>
        <v>140640.22799710798</v>
      </c>
    </row>
    <row r="286" spans="1:6" x14ac:dyDescent="0.25">
      <c r="A286" s="9">
        <v>283</v>
      </c>
      <c r="B286" s="10" t="s">
        <v>297</v>
      </c>
      <c r="C286" s="19">
        <f>+'FEBRERO ORD'!N286+'AJUSTE 3ER CUATRIMESTRE 2019 '!D286</f>
        <v>208348</v>
      </c>
      <c r="D286" s="19">
        <f>+'FEIEF DEF 2019'!G286</f>
        <v>5129.8515204565774</v>
      </c>
      <c r="E286" s="19">
        <f>+'AJUSTE 3ER CUATRIMESTRE 2019 '!F286</f>
        <v>14812</v>
      </c>
      <c r="F286" s="19">
        <f t="shared" si="4"/>
        <v>228289.85152045658</v>
      </c>
    </row>
    <row r="287" spans="1:6" x14ac:dyDescent="0.25">
      <c r="A287" s="9">
        <v>284</v>
      </c>
      <c r="B287" s="10" t="s">
        <v>298</v>
      </c>
      <c r="C287" s="19">
        <f>+'FEBRERO ORD'!N287+'AJUSTE 3ER CUATRIMESTRE 2019 '!D287</f>
        <v>560875</v>
      </c>
      <c r="D287" s="19">
        <f>+'FEIEF DEF 2019'!G287</f>
        <v>7854.0396896940665</v>
      </c>
      <c r="E287" s="19">
        <f>+'AJUSTE 3ER CUATRIMESTRE 2019 '!F287</f>
        <v>22637</v>
      </c>
      <c r="F287" s="19">
        <f t="shared" si="4"/>
        <v>591366.03968969407</v>
      </c>
    </row>
    <row r="288" spans="1:6" x14ac:dyDescent="0.25">
      <c r="A288" s="9">
        <v>285</v>
      </c>
      <c r="B288" s="10" t="s">
        <v>299</v>
      </c>
      <c r="C288" s="19">
        <f>+'FEBRERO ORD'!N288+'AJUSTE 3ER CUATRIMESTRE 2019 '!D288</f>
        <v>373948</v>
      </c>
      <c r="D288" s="19">
        <f>+'FEIEF DEF 2019'!G288</f>
        <v>7972.1308572956441</v>
      </c>
      <c r="E288" s="19">
        <f>+'AJUSTE 3ER CUATRIMESTRE 2019 '!F288</f>
        <v>23048</v>
      </c>
      <c r="F288" s="19">
        <f t="shared" si="4"/>
        <v>404968.13085729565</v>
      </c>
    </row>
    <row r="289" spans="1:6" x14ac:dyDescent="0.25">
      <c r="A289" s="9">
        <v>286</v>
      </c>
      <c r="B289" s="10" t="s">
        <v>300</v>
      </c>
      <c r="C289" s="19">
        <f>+'FEBRERO ORD'!N289+'AJUSTE 3ER CUATRIMESTRE 2019 '!D289</f>
        <v>395401</v>
      </c>
      <c r="D289" s="19">
        <f>+'FEIEF DEF 2019'!G289</f>
        <v>11209.161571672152</v>
      </c>
      <c r="E289" s="19">
        <f>+'AJUSTE 3ER CUATRIMESTRE 2019 '!F289</f>
        <v>31662</v>
      </c>
      <c r="F289" s="19">
        <f t="shared" si="4"/>
        <v>438272.16157167213</v>
      </c>
    </row>
    <row r="290" spans="1:6" x14ac:dyDescent="0.25">
      <c r="A290" s="9">
        <v>287</v>
      </c>
      <c r="B290" s="10" t="s">
        <v>301</v>
      </c>
      <c r="C290" s="19">
        <f>+'FEBRERO ORD'!N290+'AJUSTE 3ER CUATRIMESTRE 2019 '!D290</f>
        <v>124099</v>
      </c>
      <c r="D290" s="19">
        <f>+'FEIEF DEF 2019'!G290</f>
        <v>2600.9211168911052</v>
      </c>
      <c r="E290" s="19">
        <f>+'AJUSTE 3ER CUATRIMESTRE 2019 '!F290</f>
        <v>7396</v>
      </c>
      <c r="F290" s="19">
        <f t="shared" si="4"/>
        <v>134095.92111689108</v>
      </c>
    </row>
    <row r="291" spans="1:6" x14ac:dyDescent="0.25">
      <c r="A291" s="9">
        <v>288</v>
      </c>
      <c r="B291" s="10" t="s">
        <v>302</v>
      </c>
      <c r="C291" s="19">
        <f>+'FEBRERO ORD'!N291+'AJUSTE 3ER CUATRIMESTRE 2019 '!D291</f>
        <v>165745</v>
      </c>
      <c r="D291" s="19">
        <f>+'FEIEF DEF 2019'!G291</f>
        <v>1781.3891046012882</v>
      </c>
      <c r="E291" s="19">
        <f>+'AJUSTE 3ER CUATRIMESTRE 2019 '!F291</f>
        <v>5032</v>
      </c>
      <c r="F291" s="19">
        <f t="shared" si="4"/>
        <v>172558.38910460129</v>
      </c>
    </row>
    <row r="292" spans="1:6" x14ac:dyDescent="0.25">
      <c r="A292" s="9">
        <v>289</v>
      </c>
      <c r="B292" s="10" t="s">
        <v>303</v>
      </c>
      <c r="C292" s="19">
        <f>+'FEBRERO ORD'!N292+'AJUSTE 3ER CUATRIMESTRE 2019 '!D292</f>
        <v>180958</v>
      </c>
      <c r="D292" s="19">
        <f>+'FEIEF DEF 2019'!G292</f>
        <v>2117.3278816603215</v>
      </c>
      <c r="E292" s="19">
        <f>+'AJUSTE 3ER CUATRIMESTRE 2019 '!F292</f>
        <v>6062</v>
      </c>
      <c r="F292" s="19">
        <f t="shared" si="4"/>
        <v>189137.32788166031</v>
      </c>
    </row>
    <row r="293" spans="1:6" x14ac:dyDescent="0.25">
      <c r="A293" s="9">
        <v>290</v>
      </c>
      <c r="B293" s="10" t="s">
        <v>304</v>
      </c>
      <c r="C293" s="19">
        <f>+'FEBRERO ORD'!N293+'AJUSTE 3ER CUATRIMESTRE 2019 '!D293</f>
        <v>151701</v>
      </c>
      <c r="D293" s="19">
        <f>+'FEIEF DEF 2019'!G293</f>
        <v>2255.7425886712604</v>
      </c>
      <c r="E293" s="19">
        <f>+'AJUSTE 3ER CUATRIMESTRE 2019 '!F293</f>
        <v>6528</v>
      </c>
      <c r="F293" s="19">
        <f t="shared" si="4"/>
        <v>160484.74258867127</v>
      </c>
    </row>
    <row r="294" spans="1:6" x14ac:dyDescent="0.25">
      <c r="A294" s="9">
        <v>291</v>
      </c>
      <c r="B294" s="10" t="s">
        <v>305</v>
      </c>
      <c r="C294" s="19">
        <f>+'FEBRERO ORD'!N294+'AJUSTE 3ER CUATRIMESTRE 2019 '!D294</f>
        <v>315975</v>
      </c>
      <c r="D294" s="19">
        <f>+'FEIEF DEF 2019'!G294</f>
        <v>7431.6598810725609</v>
      </c>
      <c r="E294" s="19">
        <f>+'AJUSTE 3ER CUATRIMESTRE 2019 '!F294</f>
        <v>20992</v>
      </c>
      <c r="F294" s="19">
        <f t="shared" si="4"/>
        <v>344398.65988107258</v>
      </c>
    </row>
    <row r="295" spans="1:6" x14ac:dyDescent="0.25">
      <c r="A295" s="9">
        <v>292</v>
      </c>
      <c r="B295" s="10" t="s">
        <v>306</v>
      </c>
      <c r="C295" s="19">
        <f>+'FEBRERO ORD'!N295+'AJUSTE 3ER CUATRIMESTRE 2019 '!D295</f>
        <v>203505</v>
      </c>
      <c r="D295" s="19">
        <f>+'FEIEF DEF 2019'!G295</f>
        <v>3273.2973967790804</v>
      </c>
      <c r="E295" s="19">
        <f>+'AJUSTE 3ER CUATRIMESTRE 2019 '!F295</f>
        <v>9468</v>
      </c>
      <c r="F295" s="19">
        <f t="shared" si="4"/>
        <v>216246.29739677909</v>
      </c>
    </row>
    <row r="296" spans="1:6" x14ac:dyDescent="0.25">
      <c r="A296" s="9">
        <v>293</v>
      </c>
      <c r="B296" s="10" t="s">
        <v>307</v>
      </c>
      <c r="C296" s="19">
        <f>+'FEBRERO ORD'!N296+'AJUSTE 3ER CUATRIMESTRE 2019 '!D296</f>
        <v>1663971</v>
      </c>
      <c r="D296" s="19">
        <f>+'FEIEF DEF 2019'!G296</f>
        <v>71741.555906554713</v>
      </c>
      <c r="E296" s="19">
        <f>+'AJUSTE 3ER CUATRIMESTRE 2019 '!F296</f>
        <v>205917</v>
      </c>
      <c r="F296" s="19">
        <f t="shared" si="4"/>
        <v>1941629.5559065547</v>
      </c>
    </row>
    <row r="297" spans="1:6" x14ac:dyDescent="0.25">
      <c r="A297" s="9">
        <v>294</v>
      </c>
      <c r="B297" s="10" t="s">
        <v>308</v>
      </c>
      <c r="C297" s="19">
        <f>+'FEBRERO ORD'!N297+'AJUSTE 3ER CUATRIMESTRE 2019 '!D297</f>
        <v>614667</v>
      </c>
      <c r="D297" s="19">
        <f>+'FEIEF DEF 2019'!G297</f>
        <v>20774.399699856167</v>
      </c>
      <c r="E297" s="19">
        <f>+'AJUSTE 3ER CUATRIMESTRE 2019 '!F297</f>
        <v>59865</v>
      </c>
      <c r="F297" s="19">
        <f t="shared" si="4"/>
        <v>695306.39969985618</v>
      </c>
    </row>
    <row r="298" spans="1:6" x14ac:dyDescent="0.25">
      <c r="A298" s="9">
        <v>295</v>
      </c>
      <c r="B298" s="10" t="s">
        <v>309</v>
      </c>
      <c r="C298" s="19">
        <f>+'FEBRERO ORD'!N298+'AJUSTE 3ER CUATRIMESTRE 2019 '!D298</f>
        <v>1045746</v>
      </c>
      <c r="D298" s="19">
        <f>+'FEIEF DEF 2019'!G298</f>
        <v>26922.49844687308</v>
      </c>
      <c r="E298" s="19">
        <f>+'AJUSTE 3ER CUATRIMESTRE 2019 '!F298</f>
        <v>77599</v>
      </c>
      <c r="F298" s="19">
        <f t="shared" si="4"/>
        <v>1150267.4984468732</v>
      </c>
    </row>
    <row r="299" spans="1:6" x14ac:dyDescent="0.25">
      <c r="A299" s="9">
        <v>296</v>
      </c>
      <c r="B299" s="10" t="s">
        <v>310</v>
      </c>
      <c r="C299" s="19">
        <f>+'FEBRERO ORD'!N299+'AJUSTE 3ER CUATRIMESTRE 2019 '!D299</f>
        <v>162263</v>
      </c>
      <c r="D299" s="19">
        <f>+'FEIEF DEF 2019'!G299</f>
        <v>2333.7525646510858</v>
      </c>
      <c r="E299" s="19">
        <f>+'AJUSTE 3ER CUATRIMESTRE 2019 '!F299</f>
        <v>6839</v>
      </c>
      <c r="F299" s="19">
        <f t="shared" si="4"/>
        <v>171435.75256465108</v>
      </c>
    </row>
    <row r="300" spans="1:6" x14ac:dyDescent="0.25">
      <c r="A300" s="9">
        <v>297</v>
      </c>
      <c r="B300" s="10" t="s">
        <v>311</v>
      </c>
      <c r="C300" s="19">
        <f>+'FEBRERO ORD'!N300+'AJUSTE 3ER CUATRIMESTRE 2019 '!D300</f>
        <v>269148</v>
      </c>
      <c r="D300" s="19">
        <f>+'FEIEF DEF 2019'!G300</f>
        <v>5727.9537499988355</v>
      </c>
      <c r="E300" s="19">
        <f>+'AJUSTE 3ER CUATRIMESTRE 2019 '!F300</f>
        <v>16709</v>
      </c>
      <c r="F300" s="19">
        <f t="shared" si="4"/>
        <v>291584.95374999882</v>
      </c>
    </row>
    <row r="301" spans="1:6" x14ac:dyDescent="0.25">
      <c r="A301" s="9">
        <v>298</v>
      </c>
      <c r="B301" s="10" t="s">
        <v>312</v>
      </c>
      <c r="C301" s="19">
        <f>+'FEBRERO ORD'!N301+'AJUSTE 3ER CUATRIMESTRE 2019 '!D301</f>
        <v>1410327</v>
      </c>
      <c r="D301" s="19">
        <f>+'FEIEF DEF 2019'!G301</f>
        <v>45226.981191181454</v>
      </c>
      <c r="E301" s="19">
        <f>+'AJUSTE 3ER CUATRIMESTRE 2019 '!F301</f>
        <v>132832</v>
      </c>
      <c r="F301" s="19">
        <f t="shared" si="4"/>
        <v>1588385.9811911813</v>
      </c>
    </row>
    <row r="302" spans="1:6" x14ac:dyDescent="0.25">
      <c r="A302" s="9">
        <v>299</v>
      </c>
      <c r="B302" s="10" t="s">
        <v>313</v>
      </c>
      <c r="C302" s="19">
        <f>+'FEBRERO ORD'!N302+'AJUSTE 3ER CUATRIMESTRE 2019 '!D302</f>
        <v>172505</v>
      </c>
      <c r="D302" s="19">
        <f>+'FEIEF DEF 2019'!G302</f>
        <v>1856.4507488709951</v>
      </c>
      <c r="E302" s="19">
        <f>+'AJUSTE 3ER CUATRIMESTRE 2019 '!F302</f>
        <v>5244</v>
      </c>
      <c r="F302" s="19">
        <f t="shared" si="4"/>
        <v>179605.45074887099</v>
      </c>
    </row>
    <row r="303" spans="1:6" x14ac:dyDescent="0.25">
      <c r="A303" s="9">
        <v>300</v>
      </c>
      <c r="B303" s="10" t="s">
        <v>314</v>
      </c>
      <c r="C303" s="19">
        <f>+'FEBRERO ORD'!N303+'AJUSTE 3ER CUATRIMESTRE 2019 '!D303</f>
        <v>441684</v>
      </c>
      <c r="D303" s="19">
        <f>+'FEIEF DEF 2019'!G303</f>
        <v>11853.372738899096</v>
      </c>
      <c r="E303" s="19">
        <f>+'AJUSTE 3ER CUATRIMESTRE 2019 '!F303</f>
        <v>33482</v>
      </c>
      <c r="F303" s="19">
        <f t="shared" si="4"/>
        <v>487019.37273889908</v>
      </c>
    </row>
    <row r="304" spans="1:6" x14ac:dyDescent="0.25">
      <c r="A304" s="9">
        <v>301</v>
      </c>
      <c r="B304" s="10" t="s">
        <v>315</v>
      </c>
      <c r="C304" s="19">
        <f>+'FEBRERO ORD'!N304+'AJUSTE 3ER CUATRIMESTRE 2019 '!D304</f>
        <v>432550</v>
      </c>
      <c r="D304" s="19">
        <f>+'FEIEF DEF 2019'!G304</f>
        <v>8167.0353982437136</v>
      </c>
      <c r="E304" s="19">
        <f>+'AJUSTE 3ER CUATRIMESTRE 2019 '!F304</f>
        <v>23405</v>
      </c>
      <c r="F304" s="19">
        <f t="shared" si="4"/>
        <v>464122.03539824369</v>
      </c>
    </row>
    <row r="305" spans="1:6" x14ac:dyDescent="0.25">
      <c r="A305" s="9">
        <v>302</v>
      </c>
      <c r="B305" s="10" t="s">
        <v>316</v>
      </c>
      <c r="C305" s="19">
        <f>+'FEBRERO ORD'!N305+'AJUSTE 3ER CUATRIMESTRE 2019 '!D305</f>
        <v>370276</v>
      </c>
      <c r="D305" s="19">
        <f>+'FEIEF DEF 2019'!G305</f>
        <v>8034.2513367395641</v>
      </c>
      <c r="E305" s="19">
        <f>+'AJUSTE 3ER CUATRIMESTRE 2019 '!F305</f>
        <v>22694</v>
      </c>
      <c r="F305" s="19">
        <f t="shared" si="4"/>
        <v>401004.25133673957</v>
      </c>
    </row>
    <row r="306" spans="1:6" x14ac:dyDescent="0.25">
      <c r="A306" s="9">
        <v>303</v>
      </c>
      <c r="B306" s="10" t="s">
        <v>317</v>
      </c>
      <c r="C306" s="19">
        <f>+'FEBRERO ORD'!N306+'AJUSTE 3ER CUATRIMESTRE 2019 '!D306</f>
        <v>151302</v>
      </c>
      <c r="D306" s="19">
        <f>+'FEIEF DEF 2019'!G306</f>
        <v>2288.651909967843</v>
      </c>
      <c r="E306" s="19">
        <f>+'AJUSTE 3ER CUATRIMESTRE 2019 '!F306</f>
        <v>6695</v>
      </c>
      <c r="F306" s="19">
        <f t="shared" si="4"/>
        <v>160285.65190996786</v>
      </c>
    </row>
    <row r="307" spans="1:6" x14ac:dyDescent="0.25">
      <c r="A307" s="9">
        <v>304</v>
      </c>
      <c r="B307" s="10" t="s">
        <v>318</v>
      </c>
      <c r="C307" s="19">
        <f>+'FEBRERO ORD'!N307+'AJUSTE 3ER CUATRIMESTRE 2019 '!D307</f>
        <v>147162</v>
      </c>
      <c r="D307" s="19">
        <f>+'FEIEF DEF 2019'!G307</f>
        <v>2083.4851140987257</v>
      </c>
      <c r="E307" s="19">
        <f>+'AJUSTE 3ER CUATRIMESTRE 2019 '!F307</f>
        <v>5886</v>
      </c>
      <c r="F307" s="19">
        <f t="shared" si="4"/>
        <v>155131.48511409873</v>
      </c>
    </row>
    <row r="308" spans="1:6" x14ac:dyDescent="0.25">
      <c r="A308" s="9">
        <v>305</v>
      </c>
      <c r="B308" s="10" t="s">
        <v>319</v>
      </c>
      <c r="C308" s="19">
        <f>+'FEBRERO ORD'!N308+'AJUSTE 3ER CUATRIMESTRE 2019 '!D308</f>
        <v>373778</v>
      </c>
      <c r="D308" s="19">
        <f>+'FEIEF DEF 2019'!G308</f>
        <v>10553.511184560557</v>
      </c>
      <c r="E308" s="19">
        <f>+'AJUSTE 3ER CUATRIMESTRE 2019 '!F308</f>
        <v>30085</v>
      </c>
      <c r="F308" s="19">
        <f t="shared" si="4"/>
        <v>414416.51118456054</v>
      </c>
    </row>
    <row r="309" spans="1:6" x14ac:dyDescent="0.25">
      <c r="A309" s="9">
        <v>306</v>
      </c>
      <c r="B309" s="10" t="s">
        <v>320</v>
      </c>
      <c r="C309" s="19">
        <f>+'FEBRERO ORD'!N309+'AJUSTE 3ER CUATRIMESTRE 2019 '!D309</f>
        <v>344593</v>
      </c>
      <c r="D309" s="19">
        <f>+'FEIEF DEF 2019'!G309</f>
        <v>6189.3649036938532</v>
      </c>
      <c r="E309" s="19">
        <f>+'AJUSTE 3ER CUATRIMESTRE 2019 '!F309</f>
        <v>17483</v>
      </c>
      <c r="F309" s="19">
        <f t="shared" si="4"/>
        <v>368265.36490369384</v>
      </c>
    </row>
    <row r="310" spans="1:6" x14ac:dyDescent="0.25">
      <c r="A310" s="9">
        <v>307</v>
      </c>
      <c r="B310" s="10" t="s">
        <v>321</v>
      </c>
      <c r="C310" s="19">
        <f>+'FEBRERO ORD'!N310+'AJUSTE 3ER CUATRIMESTRE 2019 '!D310</f>
        <v>671770</v>
      </c>
      <c r="D310" s="19">
        <f>+'FEIEF DEF 2019'!G310</f>
        <v>19253.095139768327</v>
      </c>
      <c r="E310" s="19">
        <f>+'AJUSTE 3ER CUATRIMESTRE 2019 '!F310</f>
        <v>55357</v>
      </c>
      <c r="F310" s="19">
        <f t="shared" si="4"/>
        <v>746380.09513976832</v>
      </c>
    </row>
    <row r="311" spans="1:6" x14ac:dyDescent="0.25">
      <c r="A311" s="9">
        <v>308</v>
      </c>
      <c r="B311" s="10" t="s">
        <v>322</v>
      </c>
      <c r="C311" s="19">
        <f>+'FEBRERO ORD'!N311+'AJUSTE 3ER CUATRIMESTRE 2019 '!D311</f>
        <v>387641</v>
      </c>
      <c r="D311" s="19">
        <f>+'FEIEF DEF 2019'!G311</f>
        <v>7319.4503839150821</v>
      </c>
      <c r="E311" s="19">
        <f>+'AJUSTE 3ER CUATRIMESTRE 2019 '!F311</f>
        <v>20724</v>
      </c>
      <c r="F311" s="19">
        <f t="shared" si="4"/>
        <v>415684.4503839151</v>
      </c>
    </row>
    <row r="312" spans="1:6" x14ac:dyDescent="0.25">
      <c r="A312" s="9">
        <v>309</v>
      </c>
      <c r="B312" s="10" t="s">
        <v>323</v>
      </c>
      <c r="C312" s="19">
        <f>+'FEBRERO ORD'!N312+'AJUSTE 3ER CUATRIMESTRE 2019 '!D312</f>
        <v>822121</v>
      </c>
      <c r="D312" s="19">
        <f>+'FEIEF DEF 2019'!G312</f>
        <v>23528.742009559119</v>
      </c>
      <c r="E312" s="19">
        <f>+'AJUSTE 3ER CUATRIMESTRE 2019 '!F312</f>
        <v>67044</v>
      </c>
      <c r="F312" s="19">
        <f t="shared" si="4"/>
        <v>912693.74200955906</v>
      </c>
    </row>
    <row r="313" spans="1:6" x14ac:dyDescent="0.25">
      <c r="A313" s="9">
        <v>310</v>
      </c>
      <c r="B313" s="10" t="s">
        <v>324</v>
      </c>
      <c r="C313" s="19">
        <f>+'FEBRERO ORD'!N313+'AJUSTE 3ER CUATRIMESTRE 2019 '!D313</f>
        <v>590926</v>
      </c>
      <c r="D313" s="19">
        <f>+'FEIEF DEF 2019'!G313</f>
        <v>19810.067590115654</v>
      </c>
      <c r="E313" s="19">
        <f>+'AJUSTE 3ER CUATRIMESTRE 2019 '!F313</f>
        <v>57382</v>
      </c>
      <c r="F313" s="19">
        <f t="shared" si="4"/>
        <v>668118.06759011571</v>
      </c>
    </row>
    <row r="314" spans="1:6" x14ac:dyDescent="0.25">
      <c r="A314" s="9">
        <v>311</v>
      </c>
      <c r="B314" s="10" t="s">
        <v>325</v>
      </c>
      <c r="C314" s="19">
        <f>+'FEBRERO ORD'!N314+'AJUSTE 3ER CUATRIMESTRE 2019 '!D314</f>
        <v>170822</v>
      </c>
      <c r="D314" s="19">
        <f>+'FEIEF DEF 2019'!G314</f>
        <v>1935.2190564155862</v>
      </c>
      <c r="E314" s="19">
        <f>+'AJUSTE 3ER CUATRIMESTRE 2019 '!F314</f>
        <v>5489</v>
      </c>
      <c r="F314" s="19">
        <f t="shared" si="4"/>
        <v>178246.21905641558</v>
      </c>
    </row>
    <row r="315" spans="1:6" x14ac:dyDescent="0.25">
      <c r="A315" s="9">
        <v>312</v>
      </c>
      <c r="B315" s="10" t="s">
        <v>326</v>
      </c>
      <c r="C315" s="19">
        <f>+'FEBRERO ORD'!N315+'AJUSTE 3ER CUATRIMESTRE 2019 '!D315</f>
        <v>687373</v>
      </c>
      <c r="D315" s="19">
        <f>+'FEIEF DEF 2019'!G315</f>
        <v>22660.549493344923</v>
      </c>
      <c r="E315" s="19">
        <f>+'AJUSTE 3ER CUATRIMESTRE 2019 '!F315</f>
        <v>64009</v>
      </c>
      <c r="F315" s="19">
        <f t="shared" si="4"/>
        <v>774042.54949334497</v>
      </c>
    </row>
    <row r="316" spans="1:6" x14ac:dyDescent="0.25">
      <c r="A316" s="9">
        <v>313</v>
      </c>
      <c r="B316" s="10" t="s">
        <v>327</v>
      </c>
      <c r="C316" s="19">
        <f>+'FEBRERO ORD'!N316+'AJUSTE 3ER CUATRIMESTRE 2019 '!D316</f>
        <v>175787</v>
      </c>
      <c r="D316" s="19">
        <f>+'FEIEF DEF 2019'!G316</f>
        <v>1406.2065546967153</v>
      </c>
      <c r="E316" s="19">
        <f>+'AJUSTE 3ER CUATRIMESTRE 2019 '!F316</f>
        <v>3972</v>
      </c>
      <c r="F316" s="19">
        <f t="shared" si="4"/>
        <v>181165.20655469672</v>
      </c>
    </row>
    <row r="317" spans="1:6" x14ac:dyDescent="0.25">
      <c r="A317" s="9">
        <v>314</v>
      </c>
      <c r="B317" s="10" t="s">
        <v>328</v>
      </c>
      <c r="C317" s="19">
        <f>+'FEBRERO ORD'!N317+'AJUSTE 3ER CUATRIMESTRE 2019 '!D317</f>
        <v>229906</v>
      </c>
      <c r="D317" s="19">
        <f>+'FEIEF DEF 2019'!G317</f>
        <v>4729.2884621207631</v>
      </c>
      <c r="E317" s="19">
        <f>+'AJUSTE 3ER CUATRIMESTRE 2019 '!F317</f>
        <v>13359</v>
      </c>
      <c r="F317" s="19">
        <f t="shared" si="4"/>
        <v>247994.28846212075</v>
      </c>
    </row>
    <row r="318" spans="1:6" x14ac:dyDescent="0.25">
      <c r="A318" s="9">
        <v>315</v>
      </c>
      <c r="B318" s="10" t="s">
        <v>329</v>
      </c>
      <c r="C318" s="19">
        <f>+'FEBRERO ORD'!N318+'AJUSTE 3ER CUATRIMESTRE 2019 '!D318</f>
        <v>257476</v>
      </c>
      <c r="D318" s="19">
        <f>+'FEIEF DEF 2019'!G318</f>
        <v>4012.9667893039787</v>
      </c>
      <c r="E318" s="19">
        <f>+'AJUSTE 3ER CUATRIMESTRE 2019 '!F318</f>
        <v>11610</v>
      </c>
      <c r="F318" s="19">
        <f t="shared" si="4"/>
        <v>273098.96678930399</v>
      </c>
    </row>
    <row r="319" spans="1:6" x14ac:dyDescent="0.25">
      <c r="A319" s="9">
        <v>316</v>
      </c>
      <c r="B319" s="10" t="s">
        <v>330</v>
      </c>
      <c r="C319" s="19">
        <f>+'FEBRERO ORD'!N319+'AJUSTE 3ER CUATRIMESTRE 2019 '!D319</f>
        <v>194662</v>
      </c>
      <c r="D319" s="19">
        <f>+'FEIEF DEF 2019'!G319</f>
        <v>1607.4271169598933</v>
      </c>
      <c r="E319" s="19">
        <f>+'AJUSTE 3ER CUATRIMESTRE 2019 '!F319</f>
        <v>4669</v>
      </c>
      <c r="F319" s="19">
        <f t="shared" si="4"/>
        <v>200938.42711695988</v>
      </c>
    </row>
    <row r="320" spans="1:6" x14ac:dyDescent="0.25">
      <c r="A320" s="9">
        <v>317</v>
      </c>
      <c r="B320" s="10" t="s">
        <v>331</v>
      </c>
      <c r="C320" s="19">
        <f>+'FEBRERO ORD'!N320+'AJUSTE 3ER CUATRIMESTRE 2019 '!D320</f>
        <v>234644</v>
      </c>
      <c r="D320" s="19">
        <f>+'FEIEF DEF 2019'!G320</f>
        <v>4546.3660534582414</v>
      </c>
      <c r="E320" s="19">
        <f>+'AJUSTE 3ER CUATRIMESTRE 2019 '!F320</f>
        <v>13171</v>
      </c>
      <c r="F320" s="19">
        <f t="shared" si="4"/>
        <v>252361.36605345825</v>
      </c>
    </row>
    <row r="321" spans="1:6" x14ac:dyDescent="0.25">
      <c r="A321" s="9">
        <v>318</v>
      </c>
      <c r="B321" s="10" t="s">
        <v>332</v>
      </c>
      <c r="C321" s="19">
        <f>+'FEBRERO ORD'!N321+'AJUSTE 3ER CUATRIMESTRE 2019 '!D321</f>
        <v>5792295</v>
      </c>
      <c r="D321" s="19">
        <f>+'FEIEF DEF 2019'!G321</f>
        <v>274228.25972079806</v>
      </c>
      <c r="E321" s="19">
        <f>+'AJUSTE 3ER CUATRIMESTRE 2019 '!F321</f>
        <v>786329</v>
      </c>
      <c r="F321" s="19">
        <f t="shared" si="4"/>
        <v>6852852.2597207977</v>
      </c>
    </row>
    <row r="322" spans="1:6" x14ac:dyDescent="0.25">
      <c r="A322" s="9">
        <v>319</v>
      </c>
      <c r="B322" s="10" t="s">
        <v>333</v>
      </c>
      <c r="C322" s="19">
        <f>+'FEBRERO ORD'!N322+'AJUSTE 3ER CUATRIMESTRE 2019 '!D322</f>
        <v>109909</v>
      </c>
      <c r="D322" s="19">
        <f>+'FEIEF DEF 2019'!G322</f>
        <v>1886.6500601765679</v>
      </c>
      <c r="E322" s="19">
        <f>+'AJUSTE 3ER CUATRIMESTRE 2019 '!F322</f>
        <v>5329</v>
      </c>
      <c r="F322" s="19">
        <f t="shared" si="4"/>
        <v>117124.65006017657</v>
      </c>
    </row>
    <row r="323" spans="1:6" x14ac:dyDescent="0.25">
      <c r="A323" s="9">
        <v>320</v>
      </c>
      <c r="B323" s="10" t="s">
        <v>334</v>
      </c>
      <c r="C323" s="19">
        <f>+'FEBRERO ORD'!N323+'AJUSTE 3ER CUATRIMESTRE 2019 '!D323</f>
        <v>103606</v>
      </c>
      <c r="D323" s="19">
        <f>+'FEIEF DEF 2019'!G323</f>
        <v>1168.0266199171544</v>
      </c>
      <c r="E323" s="19">
        <f>+'AJUSTE 3ER CUATRIMESTRE 2019 '!F323</f>
        <v>3299</v>
      </c>
      <c r="F323" s="19">
        <f t="shared" si="4"/>
        <v>108073.02661991716</v>
      </c>
    </row>
    <row r="324" spans="1:6" x14ac:dyDescent="0.25">
      <c r="A324" s="9">
        <v>321</v>
      </c>
      <c r="B324" s="10" t="s">
        <v>335</v>
      </c>
      <c r="C324" s="19">
        <f>+'FEBRERO ORD'!N324+'AJUSTE 3ER CUATRIMESTRE 2019 '!D324</f>
        <v>150867</v>
      </c>
      <c r="D324" s="19">
        <f>+'FEIEF DEF 2019'!G324</f>
        <v>1884.4713912428656</v>
      </c>
      <c r="E324" s="19">
        <f>+'AJUSTE 3ER CUATRIMESTRE 2019 '!F324</f>
        <v>5436</v>
      </c>
      <c r="F324" s="19">
        <f t="shared" si="4"/>
        <v>158187.47139124287</v>
      </c>
    </row>
    <row r="325" spans="1:6" x14ac:dyDescent="0.25">
      <c r="A325" s="9">
        <v>322</v>
      </c>
      <c r="B325" s="10" t="s">
        <v>336</v>
      </c>
      <c r="C325" s="19">
        <f>+'FEBRERO ORD'!N325+'AJUSTE 3ER CUATRIMESTRE 2019 '!D325</f>
        <v>182710</v>
      </c>
      <c r="D325" s="19">
        <f>+'FEIEF DEF 2019'!G325</f>
        <v>1379.6036677725049</v>
      </c>
      <c r="E325" s="19">
        <f>+'AJUSTE 3ER CUATRIMESTRE 2019 '!F325</f>
        <v>3897</v>
      </c>
      <c r="F325" s="19">
        <f t="shared" ref="F325:F388" si="5">SUM(C325:E325)</f>
        <v>187986.60366777249</v>
      </c>
    </row>
    <row r="326" spans="1:6" x14ac:dyDescent="0.25">
      <c r="A326" s="9">
        <v>323</v>
      </c>
      <c r="B326" s="10" t="s">
        <v>337</v>
      </c>
      <c r="C326" s="19">
        <f>+'FEBRERO ORD'!N326+'AJUSTE 3ER CUATRIMESTRE 2019 '!D326</f>
        <v>221183</v>
      </c>
      <c r="D326" s="19">
        <f>+'FEIEF DEF 2019'!G326</f>
        <v>3927.3111667519811</v>
      </c>
      <c r="E326" s="19">
        <f>+'AJUSTE 3ER CUATRIMESTRE 2019 '!F326</f>
        <v>11093</v>
      </c>
      <c r="F326" s="19">
        <f t="shared" si="5"/>
        <v>236203.31116675198</v>
      </c>
    </row>
    <row r="327" spans="1:6" x14ac:dyDescent="0.25">
      <c r="A327" s="9">
        <v>324</v>
      </c>
      <c r="B327" s="10" t="s">
        <v>338</v>
      </c>
      <c r="C327" s="19">
        <f>+'FEBRERO ORD'!N327+'AJUSTE 3ER CUATRIMESTRE 2019 '!D327</f>
        <v>3809314</v>
      </c>
      <c r="D327" s="19">
        <f>+'FEIEF DEF 2019'!G327</f>
        <v>150558.02175005921</v>
      </c>
      <c r="E327" s="19">
        <f>+'AJUSTE 3ER CUATRIMESTRE 2019 '!F327</f>
        <v>434560</v>
      </c>
      <c r="F327" s="19">
        <f t="shared" si="5"/>
        <v>4394432.021750059</v>
      </c>
    </row>
    <row r="328" spans="1:6" x14ac:dyDescent="0.25">
      <c r="A328" s="9">
        <v>325</v>
      </c>
      <c r="B328" s="10" t="s">
        <v>339</v>
      </c>
      <c r="C328" s="19">
        <f>+'FEBRERO ORD'!N328+'AJUSTE 3ER CUATRIMESTRE 2019 '!D328</f>
        <v>803452</v>
      </c>
      <c r="D328" s="19">
        <f>+'FEIEF DEF 2019'!G328</f>
        <v>22249.280530519009</v>
      </c>
      <c r="E328" s="19">
        <f>+'AJUSTE 3ER CUATRIMESTRE 2019 '!F328</f>
        <v>62847</v>
      </c>
      <c r="F328" s="19">
        <f t="shared" si="5"/>
        <v>888548.28053051897</v>
      </c>
    </row>
    <row r="329" spans="1:6" x14ac:dyDescent="0.25">
      <c r="A329" s="9">
        <v>326</v>
      </c>
      <c r="B329" s="10" t="s">
        <v>340</v>
      </c>
      <c r="C329" s="19">
        <f>+'FEBRERO ORD'!N329+'AJUSTE 3ER CUATRIMESTRE 2019 '!D329</f>
        <v>571337</v>
      </c>
      <c r="D329" s="19">
        <f>+'FEIEF DEF 2019'!G329</f>
        <v>13357.786475354827</v>
      </c>
      <c r="E329" s="19">
        <f>+'AJUSTE 3ER CUATRIMESTRE 2019 '!F329</f>
        <v>38385</v>
      </c>
      <c r="F329" s="19">
        <f t="shared" si="5"/>
        <v>623079.78647535481</v>
      </c>
    </row>
    <row r="330" spans="1:6" x14ac:dyDescent="0.25">
      <c r="A330" s="9">
        <v>327</v>
      </c>
      <c r="B330" s="10" t="s">
        <v>341</v>
      </c>
      <c r="C330" s="19">
        <f>+'FEBRERO ORD'!N330+'AJUSTE 3ER CUATRIMESTRE 2019 '!D330</f>
        <v>2232777</v>
      </c>
      <c r="D330" s="19">
        <f>+'FEIEF DEF 2019'!G330</f>
        <v>37079.808047608742</v>
      </c>
      <c r="E330" s="19">
        <f>+'AJUSTE 3ER CUATRIMESTRE 2019 '!F330</f>
        <v>107939</v>
      </c>
      <c r="F330" s="19">
        <f t="shared" si="5"/>
        <v>2377795.8080476089</v>
      </c>
    </row>
    <row r="331" spans="1:6" x14ac:dyDescent="0.25">
      <c r="A331" s="9">
        <v>328</v>
      </c>
      <c r="B331" s="10" t="s">
        <v>342</v>
      </c>
      <c r="C331" s="19">
        <f>+'FEBRERO ORD'!N331+'AJUSTE 3ER CUATRIMESTRE 2019 '!D331</f>
        <v>158738</v>
      </c>
      <c r="D331" s="19">
        <f>+'FEIEF DEF 2019'!G331</f>
        <v>2233.9717037183614</v>
      </c>
      <c r="E331" s="19">
        <f>+'AJUSTE 3ER CUATRIMESTRE 2019 '!F331</f>
        <v>6310</v>
      </c>
      <c r="F331" s="19">
        <f t="shared" si="5"/>
        <v>167281.97170371836</v>
      </c>
    </row>
    <row r="332" spans="1:6" x14ac:dyDescent="0.25">
      <c r="A332" s="9">
        <v>329</v>
      </c>
      <c r="B332" s="10" t="s">
        <v>343</v>
      </c>
      <c r="C332" s="19">
        <f>+'FEBRERO ORD'!N332+'AJUSTE 3ER CUATRIMESTRE 2019 '!D332</f>
        <v>174626</v>
      </c>
      <c r="D332" s="19">
        <f>+'FEIEF DEF 2019'!G332</f>
        <v>2307.8141421464647</v>
      </c>
      <c r="E332" s="19">
        <f>+'AJUSTE 3ER CUATRIMESTRE 2019 '!F332</f>
        <v>6539</v>
      </c>
      <c r="F332" s="19">
        <f t="shared" si="5"/>
        <v>183472.81414214647</v>
      </c>
    </row>
    <row r="333" spans="1:6" x14ac:dyDescent="0.25">
      <c r="A333" s="9">
        <v>330</v>
      </c>
      <c r="B333" s="10" t="s">
        <v>344</v>
      </c>
      <c r="C333" s="19">
        <f>+'FEBRERO ORD'!N333+'AJUSTE 3ER CUATRIMESTRE 2019 '!D333</f>
        <v>317589</v>
      </c>
      <c r="D333" s="19">
        <f>+'FEIEF DEF 2019'!G333</f>
        <v>7611.6321802766151</v>
      </c>
      <c r="E333" s="19">
        <f>+'AJUSTE 3ER CUATRIMESTRE 2019 '!F333</f>
        <v>21501</v>
      </c>
      <c r="F333" s="19">
        <f t="shared" si="5"/>
        <v>346701.63218027662</v>
      </c>
    </row>
    <row r="334" spans="1:6" x14ac:dyDescent="0.25">
      <c r="A334" s="9">
        <v>331</v>
      </c>
      <c r="B334" s="10" t="s">
        <v>345</v>
      </c>
      <c r="C334" s="19">
        <f>+'FEBRERO ORD'!N334+'AJUSTE 3ER CUATRIMESTRE 2019 '!D334</f>
        <v>258141</v>
      </c>
      <c r="D334" s="19">
        <f>+'FEIEF DEF 2019'!G334</f>
        <v>8594.1444267854677</v>
      </c>
      <c r="E334" s="19">
        <f>+'AJUSTE 3ER CUATRIMESTRE 2019 '!F334</f>
        <v>24429</v>
      </c>
      <c r="F334" s="19">
        <f t="shared" si="5"/>
        <v>291164.14442678547</v>
      </c>
    </row>
    <row r="335" spans="1:6" x14ac:dyDescent="0.25">
      <c r="A335" s="9">
        <v>332</v>
      </c>
      <c r="B335" s="10" t="s">
        <v>346</v>
      </c>
      <c r="C335" s="19">
        <f>+'FEBRERO ORD'!N335+'AJUSTE 3ER CUATRIMESTRE 2019 '!D335</f>
        <v>103555</v>
      </c>
      <c r="D335" s="19">
        <f>+'FEIEF DEF 2019'!G335</f>
        <v>2436.2191684971017</v>
      </c>
      <c r="E335" s="19">
        <f>+'AJUSTE 3ER CUATRIMESTRE 2019 '!F335</f>
        <v>6955</v>
      </c>
      <c r="F335" s="19">
        <f t="shared" si="5"/>
        <v>112946.2191684971</v>
      </c>
    </row>
    <row r="336" spans="1:6" x14ac:dyDescent="0.25">
      <c r="A336" s="9">
        <v>333</v>
      </c>
      <c r="B336" s="10" t="s">
        <v>347</v>
      </c>
      <c r="C336" s="19">
        <f>+'FEBRERO ORD'!N336+'AJUSTE 3ER CUATRIMESTRE 2019 '!D336</f>
        <v>341125</v>
      </c>
      <c r="D336" s="19">
        <f>+'FEIEF DEF 2019'!G336</f>
        <v>13891.787717450317</v>
      </c>
      <c r="E336" s="19">
        <f>+'AJUSTE 3ER CUATRIMESTRE 2019 '!F336</f>
        <v>40351</v>
      </c>
      <c r="F336" s="19">
        <f t="shared" si="5"/>
        <v>395367.78771745029</v>
      </c>
    </row>
    <row r="337" spans="1:6" x14ac:dyDescent="0.25">
      <c r="A337" s="9">
        <v>334</v>
      </c>
      <c r="B337" s="10" t="s">
        <v>348</v>
      </c>
      <c r="C337" s="19">
        <f>+'FEBRERO ORD'!N337+'AJUSTE 3ER CUATRIMESTRE 2019 '!D337</f>
        <v>3114461</v>
      </c>
      <c r="D337" s="19">
        <f>+'FEIEF DEF 2019'!G337</f>
        <v>102707.40859558023</v>
      </c>
      <c r="E337" s="19">
        <f>+'AJUSTE 3ER CUATRIMESTRE 2019 '!F337</f>
        <v>296511</v>
      </c>
      <c r="F337" s="19">
        <f t="shared" si="5"/>
        <v>3513679.4085955801</v>
      </c>
    </row>
    <row r="338" spans="1:6" x14ac:dyDescent="0.25">
      <c r="A338" s="9">
        <v>335</v>
      </c>
      <c r="B338" s="10" t="s">
        <v>349</v>
      </c>
      <c r="C338" s="19">
        <f>+'FEBRERO ORD'!N338+'AJUSTE 3ER CUATRIMESTRE 2019 '!D338</f>
        <v>179308</v>
      </c>
      <c r="D338" s="19">
        <f>+'FEIEF DEF 2019'!G338</f>
        <v>1958.7681536383895</v>
      </c>
      <c r="E338" s="19">
        <f>+'AJUSTE 3ER CUATRIMESTRE 2019 '!F338</f>
        <v>5533</v>
      </c>
      <c r="F338" s="19">
        <f t="shared" si="5"/>
        <v>186799.76815363838</v>
      </c>
    </row>
    <row r="339" spans="1:6" x14ac:dyDescent="0.25">
      <c r="A339" s="9">
        <v>336</v>
      </c>
      <c r="B339" s="10" t="s">
        <v>350</v>
      </c>
      <c r="C339" s="19">
        <f>+'FEBRERO ORD'!N339+'AJUSTE 3ER CUATRIMESTRE 2019 '!D339</f>
        <v>362838</v>
      </c>
      <c r="D339" s="19">
        <f>+'FEIEF DEF 2019'!G339</f>
        <v>9196.5650535410678</v>
      </c>
      <c r="E339" s="19">
        <f>+'AJUSTE 3ER CUATRIMESTRE 2019 '!F339</f>
        <v>26426</v>
      </c>
      <c r="F339" s="19">
        <f t="shared" si="5"/>
        <v>398460.5650535411</v>
      </c>
    </row>
    <row r="340" spans="1:6" x14ac:dyDescent="0.25">
      <c r="A340" s="9">
        <v>337</v>
      </c>
      <c r="B340" s="10" t="s">
        <v>351</v>
      </c>
      <c r="C340" s="19">
        <f>+'FEBRERO ORD'!N340+'AJUSTE 3ER CUATRIMESTRE 2019 '!D340</f>
        <v>478273</v>
      </c>
      <c r="D340" s="19">
        <f>+'FEIEF DEF 2019'!G340</f>
        <v>11426.072537768563</v>
      </c>
      <c r="E340" s="19">
        <f>+'AJUSTE 3ER CUATRIMESTRE 2019 '!F340</f>
        <v>32275</v>
      </c>
      <c r="F340" s="19">
        <f t="shared" si="5"/>
        <v>521974.07253776857</v>
      </c>
    </row>
    <row r="341" spans="1:6" x14ac:dyDescent="0.25">
      <c r="A341" s="9">
        <v>338</v>
      </c>
      <c r="B341" s="10" t="s">
        <v>352</v>
      </c>
      <c r="C341" s="19">
        <f>+'FEBRERO ORD'!N341+'AJUSTE 3ER CUATRIMESTRE 2019 '!D341</f>
        <v>1002915</v>
      </c>
      <c r="D341" s="19">
        <f>+'FEIEF DEF 2019'!G341</f>
        <v>33594.843840370908</v>
      </c>
      <c r="E341" s="19">
        <f>+'AJUSTE 3ER CUATRIMESTRE 2019 '!F341</f>
        <v>96934</v>
      </c>
      <c r="F341" s="19">
        <f t="shared" si="5"/>
        <v>1133443.8438403709</v>
      </c>
    </row>
    <row r="342" spans="1:6" x14ac:dyDescent="0.25">
      <c r="A342" s="9">
        <v>339</v>
      </c>
      <c r="B342" s="10" t="s">
        <v>353</v>
      </c>
      <c r="C342" s="19">
        <f>+'FEBRERO ORD'!N342+'AJUSTE 3ER CUATRIMESTRE 2019 '!D342</f>
        <v>576825</v>
      </c>
      <c r="D342" s="19">
        <f>+'FEIEF DEF 2019'!G342</f>
        <v>11459.483660312038</v>
      </c>
      <c r="E342" s="19">
        <f>+'AJUSTE 3ER CUATRIMESTRE 2019 '!F342</f>
        <v>33200</v>
      </c>
      <c r="F342" s="19">
        <f t="shared" si="5"/>
        <v>621484.48366031202</v>
      </c>
    </row>
    <row r="343" spans="1:6" x14ac:dyDescent="0.25">
      <c r="A343" s="9">
        <v>340</v>
      </c>
      <c r="B343" s="10" t="s">
        <v>354</v>
      </c>
      <c r="C343" s="19">
        <f>+'FEBRERO ORD'!N343+'AJUSTE 3ER CUATRIMESTRE 2019 '!D343</f>
        <v>190375</v>
      </c>
      <c r="D343" s="19">
        <f>+'FEIEF DEF 2019'!G343</f>
        <v>3228.585074625058</v>
      </c>
      <c r="E343" s="19">
        <f>+'AJUSTE 3ER CUATRIMESTRE 2019 '!F343</f>
        <v>9145</v>
      </c>
      <c r="F343" s="19">
        <f t="shared" si="5"/>
        <v>202748.58507462507</v>
      </c>
    </row>
    <row r="344" spans="1:6" x14ac:dyDescent="0.25">
      <c r="A344" s="9">
        <v>341</v>
      </c>
      <c r="B344" s="10" t="s">
        <v>355</v>
      </c>
      <c r="C344" s="19">
        <f>+'FEBRERO ORD'!N344+'AJUSTE 3ER CUATRIMESTRE 2019 '!D344</f>
        <v>124864</v>
      </c>
      <c r="D344" s="19">
        <f>+'FEIEF DEF 2019'!G344</f>
        <v>1022.3904554911526</v>
      </c>
      <c r="E344" s="19">
        <f>+'AJUSTE 3ER CUATRIMESTRE 2019 '!F344</f>
        <v>2916</v>
      </c>
      <c r="F344" s="19">
        <f t="shared" si="5"/>
        <v>128802.39045549116</v>
      </c>
    </row>
    <row r="345" spans="1:6" x14ac:dyDescent="0.25">
      <c r="A345" s="9">
        <v>342</v>
      </c>
      <c r="B345" s="10" t="s">
        <v>356</v>
      </c>
      <c r="C345" s="19">
        <f>+'FEBRERO ORD'!N345+'AJUSTE 3ER CUATRIMESTRE 2019 '!D345</f>
        <v>635325</v>
      </c>
      <c r="D345" s="19">
        <f>+'FEIEF DEF 2019'!G345</f>
        <v>14155.385192432168</v>
      </c>
      <c r="E345" s="19">
        <f>+'AJUSTE 3ER CUATRIMESTRE 2019 '!F345</f>
        <v>41396</v>
      </c>
      <c r="F345" s="19">
        <f t="shared" si="5"/>
        <v>690876.38519243221</v>
      </c>
    </row>
    <row r="346" spans="1:6" x14ac:dyDescent="0.25">
      <c r="A346" s="9">
        <v>343</v>
      </c>
      <c r="B346" s="10" t="s">
        <v>357</v>
      </c>
      <c r="C346" s="19">
        <f>+'FEBRERO ORD'!N346+'AJUSTE 3ER CUATRIMESTRE 2019 '!D346</f>
        <v>279536</v>
      </c>
      <c r="D346" s="19">
        <f>+'FEIEF DEF 2019'!G346</f>
        <v>6286.8385635157056</v>
      </c>
      <c r="E346" s="19">
        <f>+'AJUSTE 3ER CUATRIMESTRE 2019 '!F346</f>
        <v>18140</v>
      </c>
      <c r="F346" s="19">
        <f t="shared" si="5"/>
        <v>303962.83856351569</v>
      </c>
    </row>
    <row r="347" spans="1:6" x14ac:dyDescent="0.25">
      <c r="A347" s="9">
        <v>344</v>
      </c>
      <c r="B347" s="10" t="s">
        <v>358</v>
      </c>
      <c r="C347" s="19">
        <f>+'FEBRERO ORD'!N347+'AJUSTE 3ER CUATRIMESTRE 2019 '!D347</f>
        <v>332483</v>
      </c>
      <c r="D347" s="19">
        <f>+'FEIEF DEF 2019'!G347</f>
        <v>6431.625693586815</v>
      </c>
      <c r="E347" s="19">
        <f>+'AJUSTE 3ER CUATRIMESTRE 2019 '!F347</f>
        <v>18601</v>
      </c>
      <c r="F347" s="19">
        <f t="shared" si="5"/>
        <v>357515.62569358683</v>
      </c>
    </row>
    <row r="348" spans="1:6" x14ac:dyDescent="0.25">
      <c r="A348" s="9">
        <v>345</v>
      </c>
      <c r="B348" s="10" t="s">
        <v>359</v>
      </c>
      <c r="C348" s="19">
        <f>+'FEBRERO ORD'!N348+'AJUSTE 3ER CUATRIMESTRE 2019 '!D348</f>
        <v>355032</v>
      </c>
      <c r="D348" s="19">
        <f>+'FEIEF DEF 2019'!G348</f>
        <v>8477.9504355470235</v>
      </c>
      <c r="E348" s="19">
        <f>+'AJUSTE 3ER CUATRIMESTRE 2019 '!F348</f>
        <v>24533</v>
      </c>
      <c r="F348" s="19">
        <f t="shared" si="5"/>
        <v>388042.95043554704</v>
      </c>
    </row>
    <row r="349" spans="1:6" x14ac:dyDescent="0.25">
      <c r="A349" s="9">
        <v>346</v>
      </c>
      <c r="B349" s="10" t="s">
        <v>360</v>
      </c>
      <c r="C349" s="19">
        <f>+'FEBRERO ORD'!N349+'AJUSTE 3ER CUATRIMESTRE 2019 '!D349</f>
        <v>220445</v>
      </c>
      <c r="D349" s="19">
        <f>+'FEIEF DEF 2019'!G349</f>
        <v>4721.4722233659922</v>
      </c>
      <c r="E349" s="19">
        <f>+'AJUSTE 3ER CUATRIMESTRE 2019 '!F349</f>
        <v>13337</v>
      </c>
      <c r="F349" s="19">
        <f t="shared" si="5"/>
        <v>238503.472223366</v>
      </c>
    </row>
    <row r="350" spans="1:6" x14ac:dyDescent="0.25">
      <c r="A350" s="9">
        <v>347</v>
      </c>
      <c r="B350" s="10" t="s">
        <v>361</v>
      </c>
      <c r="C350" s="19">
        <f>+'FEBRERO ORD'!N350+'AJUSTE 3ER CUATRIMESTRE 2019 '!D350</f>
        <v>316645</v>
      </c>
      <c r="D350" s="19">
        <f>+'FEIEF DEF 2019'!G350</f>
        <v>8070.335361304461</v>
      </c>
      <c r="E350" s="19">
        <f>+'AJUSTE 3ER CUATRIMESTRE 2019 '!F350</f>
        <v>23246</v>
      </c>
      <c r="F350" s="19">
        <f t="shared" si="5"/>
        <v>347961.33536130446</v>
      </c>
    </row>
    <row r="351" spans="1:6" x14ac:dyDescent="0.25">
      <c r="A351" s="9">
        <v>348</v>
      </c>
      <c r="B351" s="10" t="s">
        <v>362</v>
      </c>
      <c r="C351" s="19">
        <f>+'FEBRERO ORD'!N351+'AJUSTE 3ER CUATRIMESTRE 2019 '!D351</f>
        <v>854085</v>
      </c>
      <c r="D351" s="19">
        <f>+'FEIEF DEF 2019'!G351</f>
        <v>20589.095915136371</v>
      </c>
      <c r="E351" s="19">
        <f>+'AJUSTE 3ER CUATRIMESTRE 2019 '!F351</f>
        <v>59602</v>
      </c>
      <c r="F351" s="19">
        <f t="shared" si="5"/>
        <v>934276.09591513639</v>
      </c>
    </row>
    <row r="352" spans="1:6" x14ac:dyDescent="0.25">
      <c r="A352" s="9">
        <v>349</v>
      </c>
      <c r="B352" s="10" t="s">
        <v>363</v>
      </c>
      <c r="C352" s="19">
        <f>+'FEBRERO ORD'!N352+'AJUSTE 3ER CUATRIMESTRE 2019 '!D352</f>
        <v>196739</v>
      </c>
      <c r="D352" s="19">
        <f>+'FEIEF DEF 2019'!G352</f>
        <v>3696.1654233735135</v>
      </c>
      <c r="E352" s="19">
        <f>+'AJUSTE 3ER CUATRIMESTRE 2019 '!F352</f>
        <v>10441</v>
      </c>
      <c r="F352" s="19">
        <f t="shared" si="5"/>
        <v>210876.16542337352</v>
      </c>
    </row>
    <row r="353" spans="1:6" x14ac:dyDescent="0.25">
      <c r="A353" s="9">
        <v>350</v>
      </c>
      <c r="B353" s="10" t="s">
        <v>364</v>
      </c>
      <c r="C353" s="19">
        <f>+'FEBRERO ORD'!N353+'AJUSTE 3ER CUATRIMESTRE 2019 '!D353</f>
        <v>2001587</v>
      </c>
      <c r="D353" s="19">
        <f>+'FEIEF DEF 2019'!G353</f>
        <v>75144.968256337495</v>
      </c>
      <c r="E353" s="19">
        <f>+'AJUSTE 3ER CUATRIMESTRE 2019 '!F353</f>
        <v>217925</v>
      </c>
      <c r="F353" s="19">
        <f t="shared" si="5"/>
        <v>2294656.9682563376</v>
      </c>
    </row>
    <row r="354" spans="1:6" x14ac:dyDescent="0.25">
      <c r="A354" s="9">
        <v>351</v>
      </c>
      <c r="B354" s="10" t="s">
        <v>365</v>
      </c>
      <c r="C354" s="19">
        <f>+'FEBRERO ORD'!N354+'AJUSTE 3ER CUATRIMESTRE 2019 '!D354</f>
        <v>309243</v>
      </c>
      <c r="D354" s="19">
        <f>+'FEIEF DEF 2019'!G354</f>
        <v>6677.6057789492024</v>
      </c>
      <c r="E354" s="19">
        <f>+'AJUSTE 3ER CUATRIMESTRE 2019 '!F354</f>
        <v>19447</v>
      </c>
      <c r="F354" s="19">
        <f t="shared" si="5"/>
        <v>335367.60577894922</v>
      </c>
    </row>
    <row r="355" spans="1:6" x14ac:dyDescent="0.25">
      <c r="A355" s="9">
        <v>352</v>
      </c>
      <c r="B355" s="10" t="s">
        <v>366</v>
      </c>
      <c r="C355" s="19">
        <f>+'FEBRERO ORD'!N355+'AJUSTE 3ER CUATRIMESTRE 2019 '!D355</f>
        <v>292733</v>
      </c>
      <c r="D355" s="19">
        <f>+'FEIEF DEF 2019'!G355</f>
        <v>6174.7243609442448</v>
      </c>
      <c r="E355" s="19">
        <f>+'AJUSTE 3ER CUATRIMESTRE 2019 '!F355</f>
        <v>17442</v>
      </c>
      <c r="F355" s="19">
        <f t="shared" si="5"/>
        <v>316349.72436094424</v>
      </c>
    </row>
    <row r="356" spans="1:6" x14ac:dyDescent="0.25">
      <c r="A356" s="9">
        <v>353</v>
      </c>
      <c r="B356" s="10" t="s">
        <v>367</v>
      </c>
      <c r="C356" s="19">
        <f>+'FEBRERO ORD'!N356+'AJUSTE 3ER CUATRIMESTRE 2019 '!D356</f>
        <v>314185</v>
      </c>
      <c r="D356" s="19">
        <f>+'FEIEF DEF 2019'!G356</f>
        <v>5348.6381939820421</v>
      </c>
      <c r="E356" s="19">
        <f>+'AJUSTE 3ER CUATRIMESTRE 2019 '!F356</f>
        <v>15622</v>
      </c>
      <c r="F356" s="19">
        <f t="shared" si="5"/>
        <v>335155.63819398207</v>
      </c>
    </row>
    <row r="357" spans="1:6" x14ac:dyDescent="0.25">
      <c r="A357" s="9">
        <v>354</v>
      </c>
      <c r="B357" s="10" t="s">
        <v>368</v>
      </c>
      <c r="C357" s="19">
        <f>+'FEBRERO ORD'!N357+'AJUSTE 3ER CUATRIMESTRE 2019 '!D357</f>
        <v>161272</v>
      </c>
      <c r="D357" s="19">
        <f>+'FEIEF DEF 2019'!G357</f>
        <v>1394.3608683742004</v>
      </c>
      <c r="E357" s="19">
        <f>+'AJUSTE 3ER CUATRIMESTRE 2019 '!F357</f>
        <v>4157</v>
      </c>
      <c r="F357" s="19">
        <f t="shared" si="5"/>
        <v>166823.36086837421</v>
      </c>
    </row>
    <row r="358" spans="1:6" x14ac:dyDescent="0.25">
      <c r="A358" s="9">
        <v>355</v>
      </c>
      <c r="B358" s="10" t="s">
        <v>369</v>
      </c>
      <c r="C358" s="19">
        <f>+'FEBRERO ORD'!N358+'AJUSTE 3ER CUATRIMESTRE 2019 '!D358</f>
        <v>157099</v>
      </c>
      <c r="D358" s="19">
        <f>+'FEIEF DEF 2019'!G358</f>
        <v>1502.1198974846111</v>
      </c>
      <c r="E358" s="19">
        <f>+'AJUSTE 3ER CUATRIMESTRE 2019 '!F358</f>
        <v>4397</v>
      </c>
      <c r="F358" s="19">
        <f t="shared" si="5"/>
        <v>162998.1198974846</v>
      </c>
    </row>
    <row r="359" spans="1:6" x14ac:dyDescent="0.25">
      <c r="A359" s="9">
        <v>356</v>
      </c>
      <c r="B359" s="10" t="s">
        <v>370</v>
      </c>
      <c r="C359" s="19">
        <f>+'FEBRERO ORD'!N359+'AJUSTE 3ER CUATRIMESTRE 2019 '!D359</f>
        <v>272740</v>
      </c>
      <c r="D359" s="19">
        <f>+'FEIEF DEF 2019'!G359</f>
        <v>3639.0164268390381</v>
      </c>
      <c r="E359" s="19">
        <f>+'AJUSTE 3ER CUATRIMESTRE 2019 '!F359</f>
        <v>10279</v>
      </c>
      <c r="F359" s="19">
        <f t="shared" si="5"/>
        <v>286658.01642683905</v>
      </c>
    </row>
    <row r="360" spans="1:6" x14ac:dyDescent="0.25">
      <c r="A360" s="9">
        <v>357</v>
      </c>
      <c r="B360" s="10" t="s">
        <v>371</v>
      </c>
      <c r="C360" s="19">
        <f>+'FEBRERO ORD'!N360+'AJUSTE 3ER CUATRIMESTRE 2019 '!D360</f>
        <v>204964</v>
      </c>
      <c r="D360" s="19">
        <f>+'FEIEF DEF 2019'!G360</f>
        <v>3229.1402926165943</v>
      </c>
      <c r="E360" s="19">
        <f>+'AJUSTE 3ER CUATRIMESTRE 2019 '!F360</f>
        <v>9268</v>
      </c>
      <c r="F360" s="19">
        <f t="shared" si="5"/>
        <v>217461.14029261659</v>
      </c>
    </row>
    <row r="361" spans="1:6" x14ac:dyDescent="0.25">
      <c r="A361" s="9">
        <v>358</v>
      </c>
      <c r="B361" s="10" t="s">
        <v>372</v>
      </c>
      <c r="C361" s="19">
        <f>+'FEBRERO ORD'!N361+'AJUSTE 3ER CUATRIMESTRE 2019 '!D361</f>
        <v>331460</v>
      </c>
      <c r="D361" s="19">
        <f>+'FEIEF DEF 2019'!G361</f>
        <v>6759.5579251620156</v>
      </c>
      <c r="E361" s="19">
        <f>+'AJUSTE 3ER CUATRIMESTRE 2019 '!F361</f>
        <v>19451</v>
      </c>
      <c r="F361" s="19">
        <f t="shared" si="5"/>
        <v>357670.55792516202</v>
      </c>
    </row>
    <row r="362" spans="1:6" x14ac:dyDescent="0.25">
      <c r="A362" s="9">
        <v>359</v>
      </c>
      <c r="B362" s="10" t="s">
        <v>373</v>
      </c>
      <c r="C362" s="19">
        <f>+'FEBRERO ORD'!N362+'AJUSTE 3ER CUATRIMESTRE 2019 '!D362</f>
        <v>231418</v>
      </c>
      <c r="D362" s="19">
        <f>+'FEIEF DEF 2019'!G362</f>
        <v>8451.3412183134733</v>
      </c>
      <c r="E362" s="19">
        <f>+'AJUSTE 3ER CUATRIMESTRE 2019 '!F362</f>
        <v>23963</v>
      </c>
      <c r="F362" s="19">
        <f t="shared" si="5"/>
        <v>263832.34121831344</v>
      </c>
    </row>
    <row r="363" spans="1:6" x14ac:dyDescent="0.25">
      <c r="A363" s="9">
        <v>360</v>
      </c>
      <c r="B363" s="10" t="s">
        <v>374</v>
      </c>
      <c r="C363" s="19">
        <f>+'FEBRERO ORD'!N363+'AJUSTE 3ER CUATRIMESTRE 2019 '!D363</f>
        <v>451600</v>
      </c>
      <c r="D363" s="19">
        <f>+'FEIEF DEF 2019'!G363</f>
        <v>8646.093827462073</v>
      </c>
      <c r="E363" s="19">
        <f>+'AJUSTE 3ER CUATRIMESTRE 2019 '!F363</f>
        <v>25218</v>
      </c>
      <c r="F363" s="19">
        <f t="shared" si="5"/>
        <v>485464.09382746206</v>
      </c>
    </row>
    <row r="364" spans="1:6" x14ac:dyDescent="0.25">
      <c r="A364" s="9">
        <v>361</v>
      </c>
      <c r="B364" s="10" t="s">
        <v>375</v>
      </c>
      <c r="C364" s="19">
        <f>+'FEBRERO ORD'!N364+'AJUSTE 3ER CUATRIMESTRE 2019 '!D364</f>
        <v>197795</v>
      </c>
      <c r="D364" s="19">
        <f>+'FEIEF DEF 2019'!G364</f>
        <v>1836.3163996416995</v>
      </c>
      <c r="E364" s="19">
        <f>+'AJUSTE 3ER CUATRIMESTRE 2019 '!F364</f>
        <v>5348</v>
      </c>
      <c r="F364" s="19">
        <f t="shared" si="5"/>
        <v>204979.31639964171</v>
      </c>
    </row>
    <row r="365" spans="1:6" x14ac:dyDescent="0.25">
      <c r="A365" s="9">
        <v>362</v>
      </c>
      <c r="B365" s="10" t="s">
        <v>376</v>
      </c>
      <c r="C365" s="19">
        <f>+'FEBRERO ORD'!N365+'AJUSTE 3ER CUATRIMESTRE 2019 '!D365</f>
        <v>247990</v>
      </c>
      <c r="D365" s="19">
        <f>+'FEIEF DEF 2019'!G365</f>
        <v>5712.7251185358064</v>
      </c>
      <c r="E365" s="19">
        <f>+'AJUSTE 3ER CUATRIMESTRE 2019 '!F365</f>
        <v>16461</v>
      </c>
      <c r="F365" s="19">
        <f t="shared" si="5"/>
        <v>270163.7251185358</v>
      </c>
    </row>
    <row r="366" spans="1:6" x14ac:dyDescent="0.25">
      <c r="A366" s="9">
        <v>363</v>
      </c>
      <c r="B366" s="10" t="s">
        <v>377</v>
      </c>
      <c r="C366" s="19">
        <f>+'FEBRERO ORD'!N366+'AJUSTE 3ER CUATRIMESTRE 2019 '!D366</f>
        <v>289234</v>
      </c>
      <c r="D366" s="19">
        <f>+'FEIEF DEF 2019'!G366</f>
        <v>5601.4093630060761</v>
      </c>
      <c r="E366" s="19">
        <f>+'AJUSTE 3ER CUATRIMESTRE 2019 '!F366</f>
        <v>16366</v>
      </c>
      <c r="F366" s="19">
        <f t="shared" si="5"/>
        <v>311201.40936300607</v>
      </c>
    </row>
    <row r="367" spans="1:6" x14ac:dyDescent="0.25">
      <c r="A367" s="9">
        <v>364</v>
      </c>
      <c r="B367" s="10" t="s">
        <v>378</v>
      </c>
      <c r="C367" s="19">
        <f>+'FEBRERO ORD'!N367+'AJUSTE 3ER CUATRIMESTRE 2019 '!D367</f>
        <v>1259096</v>
      </c>
      <c r="D367" s="19">
        <f>+'FEIEF DEF 2019'!G367</f>
        <v>35637.800949839118</v>
      </c>
      <c r="E367" s="19">
        <f>+'AJUSTE 3ER CUATRIMESTRE 2019 '!F367</f>
        <v>101790</v>
      </c>
      <c r="F367" s="19">
        <f t="shared" si="5"/>
        <v>1396523.8009498392</v>
      </c>
    </row>
    <row r="368" spans="1:6" x14ac:dyDescent="0.25">
      <c r="A368" s="9">
        <v>365</v>
      </c>
      <c r="B368" s="10" t="s">
        <v>379</v>
      </c>
      <c r="C368" s="19">
        <f>+'FEBRERO ORD'!N368+'AJUSTE 3ER CUATRIMESTRE 2019 '!D368</f>
        <v>164035</v>
      </c>
      <c r="D368" s="19">
        <f>+'FEIEF DEF 2019'!G368</f>
        <v>2360.6500392397602</v>
      </c>
      <c r="E368" s="19">
        <f>+'AJUSTE 3ER CUATRIMESTRE 2019 '!F368</f>
        <v>6894</v>
      </c>
      <c r="F368" s="19">
        <f t="shared" si="5"/>
        <v>173289.65003923976</v>
      </c>
    </row>
    <row r="369" spans="1:6" x14ac:dyDescent="0.25">
      <c r="A369" s="9">
        <v>366</v>
      </c>
      <c r="B369" s="10" t="s">
        <v>380</v>
      </c>
      <c r="C369" s="19">
        <f>+'FEBRERO ORD'!N369+'AJUSTE 3ER CUATRIMESTRE 2019 '!D369</f>
        <v>618164</v>
      </c>
      <c r="D369" s="19">
        <f>+'FEIEF DEF 2019'!G369</f>
        <v>13675.789240295675</v>
      </c>
      <c r="E369" s="19">
        <f>+'AJUSTE 3ER CUATRIMESTRE 2019 '!F369</f>
        <v>40282</v>
      </c>
      <c r="F369" s="19">
        <f t="shared" si="5"/>
        <v>672121.78924029565</v>
      </c>
    </row>
    <row r="370" spans="1:6" x14ac:dyDescent="0.25">
      <c r="A370" s="9">
        <v>367</v>
      </c>
      <c r="B370" s="10" t="s">
        <v>381</v>
      </c>
      <c r="C370" s="19">
        <f>+'FEBRERO ORD'!N370+'AJUSTE 3ER CUATRIMESTRE 2019 '!D370</f>
        <v>350565</v>
      </c>
      <c r="D370" s="19">
        <f>+'FEIEF DEF 2019'!G370</f>
        <v>8131.7072930145487</v>
      </c>
      <c r="E370" s="19">
        <f>+'AJUSTE 3ER CUATRIMESTRE 2019 '!F370</f>
        <v>22970</v>
      </c>
      <c r="F370" s="19">
        <f t="shared" si="5"/>
        <v>381666.70729301457</v>
      </c>
    </row>
    <row r="371" spans="1:6" x14ac:dyDescent="0.25">
      <c r="A371" s="9">
        <v>368</v>
      </c>
      <c r="B371" s="10" t="s">
        <v>382</v>
      </c>
      <c r="C371" s="19">
        <f>+'FEBRERO ORD'!N371+'AJUSTE 3ER CUATRIMESTRE 2019 '!D371</f>
        <v>500118</v>
      </c>
      <c r="D371" s="19">
        <f>+'FEIEF DEF 2019'!G371</f>
        <v>5611.5721589115501</v>
      </c>
      <c r="E371" s="19">
        <f>+'AJUSTE 3ER CUATRIMESTRE 2019 '!F371</f>
        <v>16188</v>
      </c>
      <c r="F371" s="19">
        <f t="shared" si="5"/>
        <v>521917.57215891156</v>
      </c>
    </row>
    <row r="372" spans="1:6" x14ac:dyDescent="0.25">
      <c r="A372" s="9">
        <v>369</v>
      </c>
      <c r="B372" s="10" t="s">
        <v>383</v>
      </c>
      <c r="C372" s="19">
        <f>+'FEBRERO ORD'!N372+'AJUSTE 3ER CUATRIMESTRE 2019 '!D372</f>
        <v>269601</v>
      </c>
      <c r="D372" s="19">
        <f>+'FEIEF DEF 2019'!G372</f>
        <v>7605.6822783138059</v>
      </c>
      <c r="E372" s="19">
        <f>+'AJUSTE 3ER CUATRIMESTRE 2019 '!F372</f>
        <v>22216</v>
      </c>
      <c r="F372" s="19">
        <f t="shared" si="5"/>
        <v>299422.68227831379</v>
      </c>
    </row>
    <row r="373" spans="1:6" x14ac:dyDescent="0.25">
      <c r="A373" s="9">
        <v>370</v>
      </c>
      <c r="B373" s="10" t="s">
        <v>384</v>
      </c>
      <c r="C373" s="19">
        <f>+'FEBRERO ORD'!N373+'AJUSTE 3ER CUATRIMESTRE 2019 '!D373</f>
        <v>177852</v>
      </c>
      <c r="D373" s="19">
        <f>+'FEIEF DEF 2019'!G373</f>
        <v>2752.4469856766577</v>
      </c>
      <c r="E373" s="19">
        <f>+'AJUSTE 3ER CUATRIMESTRE 2019 '!F373</f>
        <v>7930</v>
      </c>
      <c r="F373" s="19">
        <f t="shared" si="5"/>
        <v>188534.44698567665</v>
      </c>
    </row>
    <row r="374" spans="1:6" x14ac:dyDescent="0.25">
      <c r="A374" s="9">
        <v>371</v>
      </c>
      <c r="B374" s="10" t="s">
        <v>385</v>
      </c>
      <c r="C374" s="19">
        <f>+'FEBRERO ORD'!N374+'AJUSTE 3ER CUATRIMESTRE 2019 '!D374</f>
        <v>214224</v>
      </c>
      <c r="D374" s="19">
        <f>+'FEIEF DEF 2019'!G374</f>
        <v>3049.6333200399422</v>
      </c>
      <c r="E374" s="19">
        <f>+'AJUSTE 3ER CUATRIMESTRE 2019 '!F374</f>
        <v>8854</v>
      </c>
      <c r="F374" s="19">
        <f t="shared" si="5"/>
        <v>226127.63332003995</v>
      </c>
    </row>
    <row r="375" spans="1:6" x14ac:dyDescent="0.25">
      <c r="A375" s="9">
        <v>372</v>
      </c>
      <c r="B375" s="10" t="s">
        <v>386</v>
      </c>
      <c r="C375" s="19">
        <f>+'FEBRERO ORD'!N375+'AJUSTE 3ER CUATRIMESTRE 2019 '!D375</f>
        <v>232039</v>
      </c>
      <c r="D375" s="19">
        <f>+'FEIEF DEF 2019'!G375</f>
        <v>2837.3487090752797</v>
      </c>
      <c r="E375" s="19">
        <f>+'AJUSTE 3ER CUATRIMESTRE 2019 '!F375</f>
        <v>8015</v>
      </c>
      <c r="F375" s="19">
        <f t="shared" si="5"/>
        <v>242891.34870907528</v>
      </c>
    </row>
    <row r="376" spans="1:6" x14ac:dyDescent="0.25">
      <c r="A376" s="9">
        <v>373</v>
      </c>
      <c r="B376" s="10" t="s">
        <v>387</v>
      </c>
      <c r="C376" s="19">
        <f>+'FEBRERO ORD'!N376+'AJUSTE 3ER CUATRIMESTRE 2019 '!D376</f>
        <v>120769</v>
      </c>
      <c r="D376" s="19">
        <f>+'FEIEF DEF 2019'!G376</f>
        <v>676.16271418293252</v>
      </c>
      <c r="E376" s="19">
        <f>+'AJUSTE 3ER CUATRIMESTRE 2019 '!F376</f>
        <v>1910</v>
      </c>
      <c r="F376" s="19">
        <f t="shared" si="5"/>
        <v>123355.16271418294</v>
      </c>
    </row>
    <row r="377" spans="1:6" x14ac:dyDescent="0.25">
      <c r="A377" s="9">
        <v>374</v>
      </c>
      <c r="B377" s="10" t="s">
        <v>388</v>
      </c>
      <c r="C377" s="19">
        <f>+'FEBRERO ORD'!N377+'AJUSTE 3ER CUATRIMESTRE 2019 '!D377</f>
        <v>171410</v>
      </c>
      <c r="D377" s="19">
        <f>+'FEIEF DEF 2019'!G377</f>
        <v>2690.9475163611892</v>
      </c>
      <c r="E377" s="19">
        <f>+'AJUSTE 3ER CUATRIMESTRE 2019 '!F377</f>
        <v>7601</v>
      </c>
      <c r="F377" s="19">
        <f t="shared" si="5"/>
        <v>181701.94751636119</v>
      </c>
    </row>
    <row r="378" spans="1:6" x14ac:dyDescent="0.25">
      <c r="A378" s="9">
        <v>375</v>
      </c>
      <c r="B378" s="10" t="s">
        <v>389</v>
      </c>
      <c r="C378" s="19">
        <f>+'FEBRERO ORD'!N378+'AJUSTE 3ER CUATRIMESTRE 2019 '!D378</f>
        <v>1229580</v>
      </c>
      <c r="D378" s="19">
        <f>+'FEIEF DEF 2019'!G378</f>
        <v>42053.604540552726</v>
      </c>
      <c r="E378" s="19">
        <f>+'AJUSTE 3ER CUATRIMESTRE 2019 '!F378</f>
        <v>121632</v>
      </c>
      <c r="F378" s="19">
        <f t="shared" si="5"/>
        <v>1393265.6045405527</v>
      </c>
    </row>
    <row r="379" spans="1:6" x14ac:dyDescent="0.25">
      <c r="A379" s="9">
        <v>376</v>
      </c>
      <c r="B379" s="10" t="s">
        <v>390</v>
      </c>
      <c r="C379" s="19">
        <f>+'FEBRERO ORD'!N379+'AJUSTE 3ER CUATRIMESTRE 2019 '!D379</f>
        <v>110422</v>
      </c>
      <c r="D379" s="19">
        <f>+'FEIEF DEF 2019'!G379</f>
        <v>974.6462600769205</v>
      </c>
      <c r="E379" s="19">
        <f>+'AJUSTE 3ER CUATRIMESTRE 2019 '!F379</f>
        <v>2833</v>
      </c>
      <c r="F379" s="19">
        <f t="shared" si="5"/>
        <v>114229.64626007692</v>
      </c>
    </row>
    <row r="380" spans="1:6" x14ac:dyDescent="0.25">
      <c r="A380" s="9">
        <v>377</v>
      </c>
      <c r="B380" s="10" t="s">
        <v>391</v>
      </c>
      <c r="C380" s="19">
        <f>+'FEBRERO ORD'!N380+'AJUSTE 3ER CUATRIMESTRE 2019 '!D380</f>
        <v>875856</v>
      </c>
      <c r="D380" s="19">
        <f>+'FEIEF DEF 2019'!G380</f>
        <v>27084.701377244313</v>
      </c>
      <c r="E380" s="19">
        <f>+'AJUSTE 3ER CUATRIMESTRE 2019 '!F380</f>
        <v>78031</v>
      </c>
      <c r="F380" s="19">
        <f t="shared" si="5"/>
        <v>980971.70137724432</v>
      </c>
    </row>
    <row r="381" spans="1:6" x14ac:dyDescent="0.25">
      <c r="A381" s="9">
        <v>378</v>
      </c>
      <c r="B381" s="10" t="s">
        <v>392</v>
      </c>
      <c r="C381" s="19">
        <f>+'FEBRERO ORD'!N381+'AJUSTE 3ER CUATRIMESTRE 2019 '!D381</f>
        <v>412453</v>
      </c>
      <c r="D381" s="19">
        <f>+'FEIEF DEF 2019'!G381</f>
        <v>8612.7773614829566</v>
      </c>
      <c r="E381" s="19">
        <f>+'AJUSTE 3ER CUATRIMESTRE 2019 '!F381</f>
        <v>25777</v>
      </c>
      <c r="F381" s="19">
        <f t="shared" si="5"/>
        <v>446842.77736148296</v>
      </c>
    </row>
    <row r="382" spans="1:6" x14ac:dyDescent="0.25">
      <c r="A382" s="9">
        <v>379</v>
      </c>
      <c r="B382" s="10" t="s">
        <v>393</v>
      </c>
      <c r="C382" s="19">
        <f>+'FEBRERO ORD'!N382+'AJUSTE 3ER CUATRIMESTRE 2019 '!D382</f>
        <v>253729</v>
      </c>
      <c r="D382" s="19">
        <f>+'FEIEF DEF 2019'!G382</f>
        <v>6551.3713153574026</v>
      </c>
      <c r="E382" s="19">
        <f>+'AJUSTE 3ER CUATRIMESTRE 2019 '!F382</f>
        <v>18506</v>
      </c>
      <c r="F382" s="19">
        <f t="shared" si="5"/>
        <v>278786.37131535739</v>
      </c>
    </row>
    <row r="383" spans="1:6" x14ac:dyDescent="0.25">
      <c r="A383" s="9">
        <v>380</v>
      </c>
      <c r="B383" s="10" t="s">
        <v>394</v>
      </c>
      <c r="C383" s="19">
        <f>+'FEBRERO ORD'!N383+'AJUSTE 3ER CUATRIMESTRE 2019 '!D383</f>
        <v>246822</v>
      </c>
      <c r="D383" s="19">
        <f>+'FEIEF DEF 2019'!G383</f>
        <v>6676.4719270876949</v>
      </c>
      <c r="E383" s="19">
        <f>+'AJUSTE 3ER CUATRIMESTRE 2019 '!F383</f>
        <v>19758</v>
      </c>
      <c r="F383" s="19">
        <f t="shared" si="5"/>
        <v>273256.4719270877</v>
      </c>
    </row>
    <row r="384" spans="1:6" x14ac:dyDescent="0.25">
      <c r="A384" s="9">
        <v>381</v>
      </c>
      <c r="B384" s="10" t="s">
        <v>395</v>
      </c>
      <c r="C384" s="19">
        <f>+'FEBRERO ORD'!N384+'AJUSTE 3ER CUATRIMESTRE 2019 '!D384</f>
        <v>336471</v>
      </c>
      <c r="D384" s="19">
        <f>+'FEIEF DEF 2019'!G384</f>
        <v>8517.3051267577048</v>
      </c>
      <c r="E384" s="19">
        <f>+'AJUSTE 3ER CUATRIMESTRE 2019 '!F384</f>
        <v>24624</v>
      </c>
      <c r="F384" s="19">
        <f t="shared" si="5"/>
        <v>369612.30512675771</v>
      </c>
    </row>
    <row r="385" spans="1:6" x14ac:dyDescent="0.25">
      <c r="A385" s="9">
        <v>382</v>
      </c>
      <c r="B385" s="10" t="s">
        <v>396</v>
      </c>
      <c r="C385" s="19">
        <f>+'FEBRERO ORD'!N385+'AJUSTE 3ER CUATRIMESTRE 2019 '!D385</f>
        <v>196120</v>
      </c>
      <c r="D385" s="19">
        <f>+'FEIEF DEF 2019'!G385</f>
        <v>2973.5470117441128</v>
      </c>
      <c r="E385" s="19">
        <f>+'AJUSTE 3ER CUATRIMESTRE 2019 '!F385</f>
        <v>8611</v>
      </c>
      <c r="F385" s="19">
        <f t="shared" si="5"/>
        <v>207704.54701174411</v>
      </c>
    </row>
    <row r="386" spans="1:6" x14ac:dyDescent="0.25">
      <c r="A386" s="9">
        <v>383</v>
      </c>
      <c r="B386" s="10" t="s">
        <v>397</v>
      </c>
      <c r="C386" s="19">
        <f>+'FEBRERO ORD'!N386+'AJUSTE 3ER CUATRIMESTRE 2019 '!D386</f>
        <v>131518</v>
      </c>
      <c r="D386" s="19">
        <f>+'FEIEF DEF 2019'!G386</f>
        <v>1550.5800992299212</v>
      </c>
      <c r="E386" s="19">
        <f>+'AJUSTE 3ER CUATRIMESTRE 2019 '!F386</f>
        <v>4506</v>
      </c>
      <c r="F386" s="19">
        <f t="shared" si="5"/>
        <v>137574.58009922993</v>
      </c>
    </row>
    <row r="387" spans="1:6" x14ac:dyDescent="0.25">
      <c r="A387" s="9">
        <v>384</v>
      </c>
      <c r="B387" s="10" t="s">
        <v>398</v>
      </c>
      <c r="C387" s="19">
        <f>+'FEBRERO ORD'!N387+'AJUSTE 3ER CUATRIMESTRE 2019 '!D387</f>
        <v>390896</v>
      </c>
      <c r="D387" s="19">
        <f>+'FEIEF DEF 2019'!G387</f>
        <v>10359.898940362826</v>
      </c>
      <c r="E387" s="19">
        <f>+'AJUSTE 3ER CUATRIMESTRE 2019 '!F387</f>
        <v>30082</v>
      </c>
      <c r="F387" s="19">
        <f t="shared" si="5"/>
        <v>431337.89894036285</v>
      </c>
    </row>
    <row r="388" spans="1:6" x14ac:dyDescent="0.25">
      <c r="A388" s="9">
        <v>385</v>
      </c>
      <c r="B388" s="10" t="s">
        <v>399</v>
      </c>
      <c r="C388" s="19">
        <f>+'FEBRERO ORD'!N388+'AJUSTE 3ER CUATRIMESTRE 2019 '!D388</f>
        <v>9465770</v>
      </c>
      <c r="D388" s="19">
        <f>+'FEIEF DEF 2019'!G388</f>
        <v>425682.12578699068</v>
      </c>
      <c r="E388" s="19">
        <f>+'AJUSTE 3ER CUATRIMESTRE 2019 '!F388</f>
        <v>1223758</v>
      </c>
      <c r="F388" s="19">
        <f t="shared" si="5"/>
        <v>11115210.12578699</v>
      </c>
    </row>
    <row r="389" spans="1:6" x14ac:dyDescent="0.25">
      <c r="A389" s="9">
        <v>386</v>
      </c>
      <c r="B389" s="10" t="s">
        <v>400</v>
      </c>
      <c r="C389" s="19">
        <f>+'FEBRERO ORD'!N389+'AJUSTE 3ER CUATRIMESTRE 2019 '!D389</f>
        <v>1695015</v>
      </c>
      <c r="D389" s="19">
        <f>+'FEIEF DEF 2019'!G389</f>
        <v>49053.473892290676</v>
      </c>
      <c r="E389" s="19">
        <f>+'AJUSTE 3ER CUATRIMESTRE 2019 '!F389</f>
        <v>142389</v>
      </c>
      <c r="F389" s="19">
        <f t="shared" ref="F389:F452" si="6">SUM(C389:E389)</f>
        <v>1886457.4738922906</v>
      </c>
    </row>
    <row r="390" spans="1:6" x14ac:dyDescent="0.25">
      <c r="A390" s="9">
        <v>387</v>
      </c>
      <c r="B390" s="10" t="s">
        <v>401</v>
      </c>
      <c r="C390" s="19">
        <f>+'FEBRERO ORD'!N390+'AJUSTE 3ER CUATRIMESTRE 2019 '!D390</f>
        <v>310382</v>
      </c>
      <c r="D390" s="19">
        <f>+'FEIEF DEF 2019'!G390</f>
        <v>7322.569113763122</v>
      </c>
      <c r="E390" s="19">
        <f>+'AJUSTE 3ER CUATRIMESTRE 2019 '!F390</f>
        <v>21204</v>
      </c>
      <c r="F390" s="19">
        <f t="shared" si="6"/>
        <v>338908.56911376311</v>
      </c>
    </row>
    <row r="391" spans="1:6" x14ac:dyDescent="0.25">
      <c r="A391" s="9">
        <v>388</v>
      </c>
      <c r="B391" s="10" t="s">
        <v>402</v>
      </c>
      <c r="C391" s="19">
        <f>+'FEBRERO ORD'!N391+'AJUSTE 3ER CUATRIMESTRE 2019 '!D391</f>
        <v>376351</v>
      </c>
      <c r="D391" s="19">
        <f>+'FEIEF DEF 2019'!G391</f>
        <v>4302.7997919253394</v>
      </c>
      <c r="E391" s="19">
        <f>+'AJUSTE 3ER CUATRIMESTRE 2019 '!F391</f>
        <v>12154</v>
      </c>
      <c r="F391" s="19">
        <f t="shared" si="6"/>
        <v>392807.79979192535</v>
      </c>
    </row>
    <row r="392" spans="1:6" x14ac:dyDescent="0.25">
      <c r="A392" s="9">
        <v>389</v>
      </c>
      <c r="B392" s="10" t="s">
        <v>403</v>
      </c>
      <c r="C392" s="19">
        <f>+'FEBRERO ORD'!N392+'AJUSTE 3ER CUATRIMESTRE 2019 '!D392</f>
        <v>232095</v>
      </c>
      <c r="D392" s="19">
        <f>+'FEIEF DEF 2019'!G392</f>
        <v>2197.0714008779987</v>
      </c>
      <c r="E392" s="19">
        <f>+'AJUSTE 3ER CUATRIMESTRE 2019 '!F392</f>
        <v>6331</v>
      </c>
      <c r="F392" s="19">
        <f t="shared" si="6"/>
        <v>240623.07140087799</v>
      </c>
    </row>
    <row r="393" spans="1:6" x14ac:dyDescent="0.25">
      <c r="A393" s="9">
        <v>390</v>
      </c>
      <c r="B393" s="10" t="s">
        <v>404</v>
      </c>
      <c r="C393" s="19">
        <f>+'FEBRERO ORD'!N393+'AJUSTE 3ER CUATRIMESTRE 2019 '!D393</f>
        <v>4313104</v>
      </c>
      <c r="D393" s="19">
        <f>+'FEIEF DEF 2019'!G393</f>
        <v>223979.83631798826</v>
      </c>
      <c r="E393" s="19">
        <f>+'AJUSTE 3ER CUATRIMESTRE 2019 '!F393</f>
        <v>645147</v>
      </c>
      <c r="F393" s="19">
        <f t="shared" si="6"/>
        <v>5182230.8363179881</v>
      </c>
    </row>
    <row r="394" spans="1:6" x14ac:dyDescent="0.25">
      <c r="A394" s="9">
        <v>391</v>
      </c>
      <c r="B394" s="10" t="s">
        <v>405</v>
      </c>
      <c r="C394" s="19">
        <f>+'FEBRERO ORD'!N394+'AJUSTE 3ER CUATRIMESTRE 2019 '!D394</f>
        <v>367993</v>
      </c>
      <c r="D394" s="19">
        <f>+'FEIEF DEF 2019'!G394</f>
        <v>7209.7274864147676</v>
      </c>
      <c r="E394" s="19">
        <f>+'AJUSTE 3ER CUATRIMESTRE 2019 '!F394</f>
        <v>21126</v>
      </c>
      <c r="F394" s="19">
        <f t="shared" si="6"/>
        <v>396328.72748641478</v>
      </c>
    </row>
    <row r="395" spans="1:6" x14ac:dyDescent="0.25">
      <c r="A395" s="9">
        <v>392</v>
      </c>
      <c r="B395" s="10" t="s">
        <v>406</v>
      </c>
      <c r="C395" s="19">
        <f>+'FEBRERO ORD'!N395+'AJUSTE 3ER CUATRIMESTRE 2019 '!D395</f>
        <v>520694</v>
      </c>
      <c r="D395" s="19">
        <f>+'FEIEF DEF 2019'!G395</f>
        <v>11628.184303753735</v>
      </c>
      <c r="E395" s="19">
        <f>+'AJUSTE 3ER CUATRIMESTRE 2019 '!F395</f>
        <v>32846</v>
      </c>
      <c r="F395" s="19">
        <f t="shared" si="6"/>
        <v>565168.18430375378</v>
      </c>
    </row>
    <row r="396" spans="1:6" x14ac:dyDescent="0.25">
      <c r="A396" s="9">
        <v>393</v>
      </c>
      <c r="B396" s="10" t="s">
        <v>407</v>
      </c>
      <c r="C396" s="19">
        <f>+'FEBRERO ORD'!N396+'AJUSTE 3ER CUATRIMESTRE 2019 '!D396</f>
        <v>324166</v>
      </c>
      <c r="D396" s="19">
        <f>+'FEIEF DEF 2019'!G396</f>
        <v>7873.1592200801815</v>
      </c>
      <c r="E396" s="19">
        <f>+'AJUSTE 3ER CUATRIMESTRE 2019 '!F396</f>
        <v>22242</v>
      </c>
      <c r="F396" s="19">
        <f t="shared" si="6"/>
        <v>354281.15922008018</v>
      </c>
    </row>
    <row r="397" spans="1:6" x14ac:dyDescent="0.25">
      <c r="A397" s="9">
        <v>394</v>
      </c>
      <c r="B397" s="10" t="s">
        <v>408</v>
      </c>
      <c r="C397" s="19">
        <f>+'FEBRERO ORD'!N397+'AJUSTE 3ER CUATRIMESTRE 2019 '!D397</f>
        <v>212232</v>
      </c>
      <c r="D397" s="19">
        <f>+'FEIEF DEF 2019'!G397</f>
        <v>4932.0088763072672</v>
      </c>
      <c r="E397" s="19">
        <f>+'AJUSTE 3ER CUATRIMESTRE 2019 '!F397</f>
        <v>13931</v>
      </c>
      <c r="F397" s="19">
        <f t="shared" si="6"/>
        <v>231095.00887630726</v>
      </c>
    </row>
    <row r="398" spans="1:6" x14ac:dyDescent="0.25">
      <c r="A398" s="9">
        <v>395</v>
      </c>
      <c r="B398" s="10" t="s">
        <v>409</v>
      </c>
      <c r="C398" s="19">
        <f>+'FEBRERO ORD'!N398+'AJUSTE 3ER CUATRIMESTRE 2019 '!D398</f>
        <v>234364</v>
      </c>
      <c r="D398" s="19">
        <f>+'FEIEF DEF 2019'!G398</f>
        <v>3131.3796303605991</v>
      </c>
      <c r="E398" s="19">
        <f>+'AJUSTE 3ER CUATRIMESTRE 2019 '!F398</f>
        <v>8845</v>
      </c>
      <c r="F398" s="19">
        <f t="shared" si="6"/>
        <v>246340.37963036061</v>
      </c>
    </row>
    <row r="399" spans="1:6" x14ac:dyDescent="0.25">
      <c r="A399" s="9">
        <v>396</v>
      </c>
      <c r="B399" s="10" t="s">
        <v>410</v>
      </c>
      <c r="C399" s="19">
        <f>+'FEBRERO ORD'!N399+'AJUSTE 3ER CUATRIMESTRE 2019 '!D399</f>
        <v>302907</v>
      </c>
      <c r="D399" s="19">
        <f>+'FEIEF DEF 2019'!G399</f>
        <v>5956.3749715844397</v>
      </c>
      <c r="E399" s="19">
        <f>+'AJUSTE 3ER CUATRIMESTRE 2019 '!F399</f>
        <v>16825</v>
      </c>
      <c r="F399" s="19">
        <f t="shared" si="6"/>
        <v>325688.37497158442</v>
      </c>
    </row>
    <row r="400" spans="1:6" x14ac:dyDescent="0.25">
      <c r="A400" s="9">
        <v>397</v>
      </c>
      <c r="B400" s="10" t="s">
        <v>411</v>
      </c>
      <c r="C400" s="19">
        <f>+'FEBRERO ORD'!N400+'AJUSTE 3ER CUATRIMESTRE 2019 '!D400</f>
        <v>3480006</v>
      </c>
      <c r="D400" s="19">
        <f>+'FEIEF DEF 2019'!G400</f>
        <v>102694.15414797382</v>
      </c>
      <c r="E400" s="19">
        <f>+'AJUSTE 3ER CUATRIMESTRE 2019 '!F400</f>
        <v>292521</v>
      </c>
      <c r="F400" s="19">
        <f t="shared" si="6"/>
        <v>3875221.1541479737</v>
      </c>
    </row>
    <row r="401" spans="1:6" x14ac:dyDescent="0.25">
      <c r="A401" s="9">
        <v>398</v>
      </c>
      <c r="B401" s="10" t="s">
        <v>412</v>
      </c>
      <c r="C401" s="19">
        <f>+'FEBRERO ORD'!N401+'AJUSTE 3ER CUATRIMESTRE 2019 '!D401</f>
        <v>601461</v>
      </c>
      <c r="D401" s="19">
        <f>+'FEIEF DEF 2019'!G401</f>
        <v>22450.172063393486</v>
      </c>
      <c r="E401" s="19">
        <f>+'AJUSTE 3ER CUATRIMESTRE 2019 '!F401</f>
        <v>64411</v>
      </c>
      <c r="F401" s="19">
        <f t="shared" si="6"/>
        <v>688322.17206339352</v>
      </c>
    </row>
    <row r="402" spans="1:6" x14ac:dyDescent="0.25">
      <c r="A402" s="9">
        <v>399</v>
      </c>
      <c r="B402" s="10" t="s">
        <v>413</v>
      </c>
      <c r="C402" s="19">
        <f>+'FEBRERO ORD'!N402+'AJUSTE 3ER CUATRIMESTRE 2019 '!D402</f>
        <v>2794410</v>
      </c>
      <c r="D402" s="19">
        <f>+'FEIEF DEF 2019'!G402</f>
        <v>129366.94694511441</v>
      </c>
      <c r="E402" s="19">
        <f>+'AJUSTE 3ER CUATRIMESTRE 2019 '!F402</f>
        <v>374532</v>
      </c>
      <c r="F402" s="19">
        <f t="shared" si="6"/>
        <v>3298308.9469451145</v>
      </c>
    </row>
    <row r="403" spans="1:6" x14ac:dyDescent="0.25">
      <c r="A403" s="9">
        <v>400</v>
      </c>
      <c r="B403" s="10" t="s">
        <v>414</v>
      </c>
      <c r="C403" s="19">
        <f>+'FEBRERO ORD'!N403+'AJUSTE 3ER CUATRIMESTRE 2019 '!D403</f>
        <v>257417</v>
      </c>
      <c r="D403" s="19">
        <f>+'FEIEF DEF 2019'!G403</f>
        <v>4327.7549806981497</v>
      </c>
      <c r="E403" s="19">
        <f>+'AJUSTE 3ER CUATRIMESTRE 2019 '!F403</f>
        <v>12509</v>
      </c>
      <c r="F403" s="19">
        <f t="shared" si="6"/>
        <v>274253.75498069811</v>
      </c>
    </row>
    <row r="404" spans="1:6" x14ac:dyDescent="0.25">
      <c r="A404" s="9">
        <v>401</v>
      </c>
      <c r="B404" s="10" t="s">
        <v>415</v>
      </c>
      <c r="C404" s="19">
        <f>+'FEBRERO ORD'!N404+'AJUSTE 3ER CUATRIMESTRE 2019 '!D404</f>
        <v>2320180</v>
      </c>
      <c r="D404" s="19">
        <f>+'FEIEF DEF 2019'!G404</f>
        <v>107596.60362778636</v>
      </c>
      <c r="E404" s="19">
        <f>+'AJUSTE 3ER CUATRIMESTRE 2019 '!F404</f>
        <v>308846</v>
      </c>
      <c r="F404" s="19">
        <f t="shared" si="6"/>
        <v>2736622.6036277865</v>
      </c>
    </row>
    <row r="405" spans="1:6" x14ac:dyDescent="0.25">
      <c r="A405" s="9">
        <v>402</v>
      </c>
      <c r="B405" s="10" t="s">
        <v>416</v>
      </c>
      <c r="C405" s="19">
        <f>+'FEBRERO ORD'!N405+'AJUSTE 3ER CUATRIMESTRE 2019 '!D405</f>
        <v>151251</v>
      </c>
      <c r="D405" s="19">
        <f>+'FEIEF DEF 2019'!G405</f>
        <v>1904.5254872121313</v>
      </c>
      <c r="E405" s="19">
        <f>+'AJUSTE 3ER CUATRIMESTRE 2019 '!F405</f>
        <v>5380</v>
      </c>
      <c r="F405" s="19">
        <f t="shared" si="6"/>
        <v>158535.52548721214</v>
      </c>
    </row>
    <row r="406" spans="1:6" x14ac:dyDescent="0.25">
      <c r="A406" s="9">
        <v>403</v>
      </c>
      <c r="B406" s="10" t="s">
        <v>417</v>
      </c>
      <c r="C406" s="19">
        <f>+'FEBRERO ORD'!N406+'AJUSTE 3ER CUATRIMESTRE 2019 '!D406</f>
        <v>357367</v>
      </c>
      <c r="D406" s="19">
        <f>+'FEIEF DEF 2019'!G406</f>
        <v>12922.958447991778</v>
      </c>
      <c r="E406" s="19">
        <f>+'AJUSTE 3ER CUATRIMESTRE 2019 '!F406</f>
        <v>36908</v>
      </c>
      <c r="F406" s="19">
        <f t="shared" si="6"/>
        <v>407197.95844799175</v>
      </c>
    </row>
    <row r="407" spans="1:6" x14ac:dyDescent="0.25">
      <c r="A407" s="9">
        <v>404</v>
      </c>
      <c r="B407" s="10" t="s">
        <v>418</v>
      </c>
      <c r="C407" s="19">
        <f>+'FEBRERO ORD'!N407+'AJUSTE 3ER CUATRIMESTRE 2019 '!D407</f>
        <v>194549</v>
      </c>
      <c r="D407" s="19">
        <f>+'FEIEF DEF 2019'!G407</f>
        <v>4965.8370342456028</v>
      </c>
      <c r="E407" s="19">
        <f>+'AJUSTE 3ER CUATRIMESTRE 2019 '!F407</f>
        <v>14163</v>
      </c>
      <c r="F407" s="19">
        <f t="shared" si="6"/>
        <v>213677.8370342456</v>
      </c>
    </row>
    <row r="408" spans="1:6" x14ac:dyDescent="0.25">
      <c r="A408" s="9">
        <v>405</v>
      </c>
      <c r="B408" s="10" t="s">
        <v>419</v>
      </c>
      <c r="C408" s="19">
        <f>+'FEBRERO ORD'!N408+'AJUSTE 3ER CUATRIMESTRE 2019 '!D408</f>
        <v>325358</v>
      </c>
      <c r="D408" s="19">
        <f>+'FEIEF DEF 2019'!G408</f>
        <v>10933.150108628512</v>
      </c>
      <c r="E408" s="19">
        <f>+'AJUSTE 3ER CUATRIMESTRE 2019 '!F408</f>
        <v>31544</v>
      </c>
      <c r="F408" s="19">
        <f t="shared" si="6"/>
        <v>367835.1501086285</v>
      </c>
    </row>
    <row r="409" spans="1:6" x14ac:dyDescent="0.25">
      <c r="A409" s="9">
        <v>406</v>
      </c>
      <c r="B409" s="10" t="s">
        <v>420</v>
      </c>
      <c r="C409" s="19">
        <f>+'FEBRERO ORD'!N409+'AJUSTE 3ER CUATRIMESTRE 2019 '!D409</f>
        <v>1503746</v>
      </c>
      <c r="D409" s="19">
        <f>+'FEIEF DEF 2019'!G409</f>
        <v>39437.389693344754</v>
      </c>
      <c r="E409" s="19">
        <f>+'AJUSTE 3ER CUATRIMESTRE 2019 '!F409</f>
        <v>112823</v>
      </c>
      <c r="F409" s="19">
        <f t="shared" si="6"/>
        <v>1656006.3896933447</v>
      </c>
    </row>
    <row r="410" spans="1:6" x14ac:dyDescent="0.25">
      <c r="A410" s="9">
        <v>407</v>
      </c>
      <c r="B410" s="10" t="s">
        <v>421</v>
      </c>
      <c r="C410" s="19">
        <f>+'FEBRERO ORD'!N410+'AJUSTE 3ER CUATRIMESTRE 2019 '!D410</f>
        <v>551517</v>
      </c>
      <c r="D410" s="19">
        <f>+'FEIEF DEF 2019'!G410</f>
        <v>15791.499160040354</v>
      </c>
      <c r="E410" s="19">
        <f>+'AJUSTE 3ER CUATRIMESTRE 2019 '!F410</f>
        <v>44606</v>
      </c>
      <c r="F410" s="19">
        <f t="shared" si="6"/>
        <v>611914.4991600404</v>
      </c>
    </row>
    <row r="411" spans="1:6" x14ac:dyDescent="0.25">
      <c r="A411" s="9">
        <v>408</v>
      </c>
      <c r="B411" s="10" t="s">
        <v>422</v>
      </c>
      <c r="C411" s="19">
        <f>+'FEBRERO ORD'!N411+'AJUSTE 3ER CUATRIMESTRE 2019 '!D411</f>
        <v>147865</v>
      </c>
      <c r="D411" s="19">
        <f>+'FEIEF DEF 2019'!G411</f>
        <v>1919.4952306976884</v>
      </c>
      <c r="E411" s="19">
        <f>+'AJUSTE 3ER CUATRIMESTRE 2019 '!F411</f>
        <v>5570</v>
      </c>
      <c r="F411" s="19">
        <f t="shared" si="6"/>
        <v>155354.49523069768</v>
      </c>
    </row>
    <row r="412" spans="1:6" x14ac:dyDescent="0.25">
      <c r="A412" s="9">
        <v>409</v>
      </c>
      <c r="B412" s="10" t="s">
        <v>423</v>
      </c>
      <c r="C412" s="19">
        <f>+'FEBRERO ORD'!N412+'AJUSTE 3ER CUATRIMESTRE 2019 '!D412</f>
        <v>1240637</v>
      </c>
      <c r="D412" s="19">
        <f>+'FEIEF DEF 2019'!G412</f>
        <v>65590.413893244171</v>
      </c>
      <c r="E412" s="19">
        <f>+'AJUSTE 3ER CUATRIMESTRE 2019 '!F412</f>
        <v>189044</v>
      </c>
      <c r="F412" s="19">
        <f t="shared" si="6"/>
        <v>1495271.4138932442</v>
      </c>
    </row>
    <row r="413" spans="1:6" x14ac:dyDescent="0.25">
      <c r="A413" s="9">
        <v>410</v>
      </c>
      <c r="B413" s="10" t="s">
        <v>424</v>
      </c>
      <c r="C413" s="19">
        <f>+'FEBRERO ORD'!N413+'AJUSTE 3ER CUATRIMESTRE 2019 '!D413</f>
        <v>298691</v>
      </c>
      <c r="D413" s="19">
        <f>+'FEIEF DEF 2019'!G413</f>
        <v>5927.3374918549052</v>
      </c>
      <c r="E413" s="19">
        <f>+'AJUSTE 3ER CUATRIMESTRE 2019 '!F413</f>
        <v>16743</v>
      </c>
      <c r="F413" s="19">
        <f t="shared" si="6"/>
        <v>321361.33749185491</v>
      </c>
    </row>
    <row r="414" spans="1:6" x14ac:dyDescent="0.25">
      <c r="A414" s="9">
        <v>411</v>
      </c>
      <c r="B414" s="10" t="s">
        <v>425</v>
      </c>
      <c r="C414" s="19">
        <f>+'FEBRERO ORD'!N414+'AJUSTE 3ER CUATRIMESTRE 2019 '!D414</f>
        <v>152485</v>
      </c>
      <c r="D414" s="19">
        <f>+'FEIEF DEF 2019'!G414</f>
        <v>1568.2200587611276</v>
      </c>
      <c r="E414" s="19">
        <f>+'AJUSTE 3ER CUATRIMESTRE 2019 '!F414</f>
        <v>4484</v>
      </c>
      <c r="F414" s="19">
        <f t="shared" si="6"/>
        <v>158537.22005876113</v>
      </c>
    </row>
    <row r="415" spans="1:6" x14ac:dyDescent="0.25">
      <c r="A415" s="9">
        <v>412</v>
      </c>
      <c r="B415" s="10" t="s">
        <v>426</v>
      </c>
      <c r="C415" s="19">
        <f>+'FEBRERO ORD'!N415+'AJUSTE 3ER CUATRIMESTRE 2019 '!D415</f>
        <v>414281</v>
      </c>
      <c r="D415" s="19">
        <f>+'FEIEF DEF 2019'!G415</f>
        <v>11157.748907782536</v>
      </c>
      <c r="E415" s="19">
        <f>+'AJUSTE 3ER CUATRIMESTRE 2019 '!F415</f>
        <v>32103</v>
      </c>
      <c r="F415" s="19">
        <f t="shared" si="6"/>
        <v>457541.74890778254</v>
      </c>
    </row>
    <row r="416" spans="1:6" x14ac:dyDescent="0.25">
      <c r="A416" s="9">
        <v>413</v>
      </c>
      <c r="B416" s="10" t="s">
        <v>427</v>
      </c>
      <c r="C416" s="19">
        <f>+'FEBRERO ORD'!N416+'AJUSTE 3ER CUATRIMESTRE 2019 '!D416</f>
        <v>16195932</v>
      </c>
      <c r="D416" s="19">
        <f>+'FEIEF DEF 2019'!G416</f>
        <v>742352.04050005623</v>
      </c>
      <c r="E416" s="19">
        <f>+'AJUSTE 3ER CUATRIMESTRE 2019 '!F416</f>
        <v>2108047</v>
      </c>
      <c r="F416" s="19">
        <f t="shared" si="6"/>
        <v>19046331.040500056</v>
      </c>
    </row>
    <row r="417" spans="1:6" x14ac:dyDescent="0.25">
      <c r="A417" s="9">
        <v>414</v>
      </c>
      <c r="B417" s="10" t="s">
        <v>428</v>
      </c>
      <c r="C417" s="19">
        <f>+'FEBRERO ORD'!N417+'AJUSTE 3ER CUATRIMESTRE 2019 '!D417</f>
        <v>1041433</v>
      </c>
      <c r="D417" s="19">
        <f>+'FEIEF DEF 2019'!G417</f>
        <v>30496.032756425961</v>
      </c>
      <c r="E417" s="19">
        <f>+'AJUSTE 3ER CUATRIMESTRE 2019 '!F417</f>
        <v>90882</v>
      </c>
      <c r="F417" s="19">
        <f t="shared" si="6"/>
        <v>1162811.0327564259</v>
      </c>
    </row>
    <row r="418" spans="1:6" x14ac:dyDescent="0.25">
      <c r="A418" s="9">
        <v>415</v>
      </c>
      <c r="B418" s="10" t="s">
        <v>429</v>
      </c>
      <c r="C418" s="19">
        <f>+'FEBRERO ORD'!N418+'AJUSTE 3ER CUATRIMESTRE 2019 '!D418</f>
        <v>421477</v>
      </c>
      <c r="D418" s="19">
        <f>+'FEIEF DEF 2019'!G418</f>
        <v>18706.903647881161</v>
      </c>
      <c r="E418" s="19">
        <f>+'AJUSTE 3ER CUATRIMESTRE 2019 '!F418</f>
        <v>53186</v>
      </c>
      <c r="F418" s="19">
        <f t="shared" si="6"/>
        <v>493369.90364788118</v>
      </c>
    </row>
    <row r="419" spans="1:6" x14ac:dyDescent="0.25">
      <c r="A419" s="9">
        <v>416</v>
      </c>
      <c r="B419" s="10" t="s">
        <v>430</v>
      </c>
      <c r="C419" s="19">
        <f>+'FEBRERO ORD'!N419+'AJUSTE 3ER CUATRIMESTRE 2019 '!D419</f>
        <v>163923</v>
      </c>
      <c r="D419" s="19">
        <f>+'FEIEF DEF 2019'!G419</f>
        <v>1100.3522309914906</v>
      </c>
      <c r="E419" s="19">
        <f>+'AJUSTE 3ER CUATRIMESTRE 2019 '!F419</f>
        <v>3211</v>
      </c>
      <c r="F419" s="19">
        <f t="shared" si="6"/>
        <v>168234.3522309915</v>
      </c>
    </row>
    <row r="420" spans="1:6" x14ac:dyDescent="0.25">
      <c r="A420" s="9">
        <v>417</v>
      </c>
      <c r="B420" s="10" t="s">
        <v>431</v>
      </c>
      <c r="C420" s="19">
        <f>+'FEBRERO ORD'!N420+'AJUSTE 3ER CUATRIMESTRE 2019 '!D420</f>
        <v>1067985</v>
      </c>
      <c r="D420" s="19">
        <f>+'FEIEF DEF 2019'!G420</f>
        <v>29365.05749400505</v>
      </c>
      <c r="E420" s="19">
        <f>+'AJUSTE 3ER CUATRIMESTRE 2019 '!F420</f>
        <v>86954</v>
      </c>
      <c r="F420" s="19">
        <f t="shared" si="6"/>
        <v>1184304.057494005</v>
      </c>
    </row>
    <row r="421" spans="1:6" x14ac:dyDescent="0.25">
      <c r="A421" s="9">
        <v>418</v>
      </c>
      <c r="B421" s="10" t="s">
        <v>432</v>
      </c>
      <c r="C421" s="19">
        <f>+'FEBRERO ORD'!N421+'AJUSTE 3ER CUATRIMESTRE 2019 '!D421</f>
        <v>913128</v>
      </c>
      <c r="D421" s="19">
        <f>+'FEIEF DEF 2019'!G421</f>
        <v>32037.874077434833</v>
      </c>
      <c r="E421" s="19">
        <f>+'AJUSTE 3ER CUATRIMESTRE 2019 '!F421</f>
        <v>93449</v>
      </c>
      <c r="F421" s="19">
        <f t="shared" si="6"/>
        <v>1038614.8740774349</v>
      </c>
    </row>
    <row r="422" spans="1:6" x14ac:dyDescent="0.25">
      <c r="A422" s="9">
        <v>419</v>
      </c>
      <c r="B422" s="10" t="s">
        <v>433</v>
      </c>
      <c r="C422" s="19">
        <f>+'FEBRERO ORD'!N422+'AJUSTE 3ER CUATRIMESTRE 2019 '!D422</f>
        <v>150765</v>
      </c>
      <c r="D422" s="19">
        <f>+'FEIEF DEF 2019'!G422</f>
        <v>1622.6676868964882</v>
      </c>
      <c r="E422" s="19">
        <f>+'AJUSTE 3ER CUATRIMESTRE 2019 '!F422</f>
        <v>4639</v>
      </c>
      <c r="F422" s="19">
        <f t="shared" si="6"/>
        <v>157026.66768689649</v>
      </c>
    </row>
    <row r="423" spans="1:6" x14ac:dyDescent="0.25">
      <c r="A423" s="9">
        <v>420</v>
      </c>
      <c r="B423" s="10" t="s">
        <v>434</v>
      </c>
      <c r="C423" s="19">
        <f>+'FEBRERO ORD'!N423+'AJUSTE 3ER CUATRIMESTRE 2019 '!D423</f>
        <v>213925</v>
      </c>
      <c r="D423" s="19">
        <f>+'FEIEF DEF 2019'!G423</f>
        <v>3315.9332840334696</v>
      </c>
      <c r="E423" s="19">
        <f>+'AJUSTE 3ER CUATRIMESTRE 2019 '!F423</f>
        <v>9366</v>
      </c>
      <c r="F423" s="19">
        <f t="shared" si="6"/>
        <v>226606.93328403347</v>
      </c>
    </row>
    <row r="424" spans="1:6" x14ac:dyDescent="0.25">
      <c r="A424" s="9">
        <v>421</v>
      </c>
      <c r="B424" s="10" t="s">
        <v>435</v>
      </c>
      <c r="C424" s="19">
        <f>+'FEBRERO ORD'!N424+'AJUSTE 3ER CUATRIMESTRE 2019 '!D424</f>
        <v>709090</v>
      </c>
      <c r="D424" s="19">
        <f>+'FEIEF DEF 2019'!G424</f>
        <v>13547.339206633267</v>
      </c>
      <c r="E424" s="19">
        <f>+'AJUSTE 3ER CUATRIMESTRE 2019 '!F424</f>
        <v>39389</v>
      </c>
      <c r="F424" s="19">
        <f t="shared" si="6"/>
        <v>762026.33920663327</v>
      </c>
    </row>
    <row r="425" spans="1:6" x14ac:dyDescent="0.25">
      <c r="A425" s="9">
        <v>422</v>
      </c>
      <c r="B425" s="10" t="s">
        <v>436</v>
      </c>
      <c r="C425" s="19">
        <f>+'FEBRERO ORD'!N425+'AJUSTE 3ER CUATRIMESTRE 2019 '!D425</f>
        <v>170682</v>
      </c>
      <c r="D425" s="19">
        <f>+'FEIEF DEF 2019'!G425</f>
        <v>2529.7737575566712</v>
      </c>
      <c r="E425" s="19">
        <f>+'AJUSTE 3ER CUATRIMESTRE 2019 '!F425</f>
        <v>7323</v>
      </c>
      <c r="F425" s="19">
        <f t="shared" si="6"/>
        <v>180534.77375755666</v>
      </c>
    </row>
    <row r="426" spans="1:6" x14ac:dyDescent="0.25">
      <c r="A426" s="9">
        <v>423</v>
      </c>
      <c r="B426" s="10" t="s">
        <v>437</v>
      </c>
      <c r="C426" s="19">
        <f>+'FEBRERO ORD'!N426+'AJUSTE 3ER CUATRIMESTRE 2019 '!D426</f>
        <v>122737</v>
      </c>
      <c r="D426" s="19">
        <f>+'FEIEF DEF 2019'!G426</f>
        <v>1147.9524687277151</v>
      </c>
      <c r="E426" s="19">
        <f>+'AJUSTE 3ER CUATRIMESTRE 2019 '!F426</f>
        <v>3243</v>
      </c>
      <c r="F426" s="19">
        <f t="shared" si="6"/>
        <v>127127.95246872772</v>
      </c>
    </row>
    <row r="427" spans="1:6" x14ac:dyDescent="0.25">
      <c r="A427" s="9">
        <v>424</v>
      </c>
      <c r="B427" s="10" t="s">
        <v>438</v>
      </c>
      <c r="C427" s="19">
        <f>+'FEBRERO ORD'!N427+'AJUSTE 3ER CUATRIMESTRE 2019 '!D427</f>
        <v>453237</v>
      </c>
      <c r="D427" s="19">
        <f>+'FEIEF DEF 2019'!G427</f>
        <v>6980.4251193791179</v>
      </c>
      <c r="E427" s="19">
        <f>+'AJUSTE 3ER CUATRIMESTRE 2019 '!F427</f>
        <v>19847</v>
      </c>
      <c r="F427" s="19">
        <f t="shared" si="6"/>
        <v>480064.42511937913</v>
      </c>
    </row>
    <row r="428" spans="1:6" x14ac:dyDescent="0.25">
      <c r="A428" s="9">
        <v>425</v>
      </c>
      <c r="B428" s="10" t="s">
        <v>439</v>
      </c>
      <c r="C428" s="19">
        <f>+'FEBRERO ORD'!N428+'AJUSTE 3ER CUATRIMESTRE 2019 '!D428</f>
        <v>326498</v>
      </c>
      <c r="D428" s="19">
        <f>+'FEIEF DEF 2019'!G428</f>
        <v>8601.8280630779263</v>
      </c>
      <c r="E428" s="19">
        <f>+'AJUSTE 3ER CUATRIMESTRE 2019 '!F428</f>
        <v>24786</v>
      </c>
      <c r="F428" s="19">
        <f t="shared" si="6"/>
        <v>359885.82806307793</v>
      </c>
    </row>
    <row r="429" spans="1:6" x14ac:dyDescent="0.25">
      <c r="A429" s="9">
        <v>426</v>
      </c>
      <c r="B429" s="10" t="s">
        <v>440</v>
      </c>
      <c r="C429" s="19">
        <f>+'FEBRERO ORD'!N429+'AJUSTE 3ER CUATRIMESTRE 2019 '!D429</f>
        <v>557234</v>
      </c>
      <c r="D429" s="19">
        <f>+'FEIEF DEF 2019'!G429</f>
        <v>15588.435449885397</v>
      </c>
      <c r="E429" s="19">
        <f>+'AJUSTE 3ER CUATRIMESTRE 2019 '!F429</f>
        <v>44033</v>
      </c>
      <c r="F429" s="19">
        <f t="shared" si="6"/>
        <v>616855.43544988544</v>
      </c>
    </row>
    <row r="430" spans="1:6" x14ac:dyDescent="0.25">
      <c r="A430" s="9">
        <v>427</v>
      </c>
      <c r="B430" s="10" t="s">
        <v>441</v>
      </c>
      <c r="C430" s="19">
        <f>+'FEBRERO ORD'!N430+'AJUSTE 3ER CUATRIMESTRE 2019 '!D430</f>
        <v>1050075</v>
      </c>
      <c r="D430" s="19">
        <f>+'FEIEF DEF 2019'!G430</f>
        <v>35434.389457192599</v>
      </c>
      <c r="E430" s="19">
        <f>+'AJUSTE 3ER CUATRIMESTRE 2019 '!F430</f>
        <v>102633</v>
      </c>
      <c r="F430" s="19">
        <f t="shared" si="6"/>
        <v>1188142.3894571925</v>
      </c>
    </row>
    <row r="431" spans="1:6" x14ac:dyDescent="0.25">
      <c r="A431" s="9">
        <v>428</v>
      </c>
      <c r="B431" s="10" t="s">
        <v>442</v>
      </c>
      <c r="C431" s="19">
        <f>+'FEBRERO ORD'!N431+'AJUSTE 3ER CUATRIMESTRE 2019 '!D431</f>
        <v>217600</v>
      </c>
      <c r="D431" s="19">
        <f>+'FEIEF DEF 2019'!G431</f>
        <v>3355.9741590953431</v>
      </c>
      <c r="E431" s="19">
        <f>+'AJUSTE 3ER CUATRIMESTRE 2019 '!F431</f>
        <v>9480</v>
      </c>
      <c r="F431" s="19">
        <f t="shared" si="6"/>
        <v>230435.97415909535</v>
      </c>
    </row>
    <row r="432" spans="1:6" x14ac:dyDescent="0.25">
      <c r="A432" s="9">
        <v>429</v>
      </c>
      <c r="B432" s="10" t="s">
        <v>443</v>
      </c>
      <c r="C432" s="19">
        <f>+'FEBRERO ORD'!N432+'AJUSTE 3ER CUATRIMESTRE 2019 '!D432</f>
        <v>197289</v>
      </c>
      <c r="D432" s="19">
        <f>+'FEIEF DEF 2019'!G432</f>
        <v>2557.0843301053606</v>
      </c>
      <c r="E432" s="19">
        <f>+'AJUSTE 3ER CUATRIMESTRE 2019 '!F432</f>
        <v>7223</v>
      </c>
      <c r="F432" s="19">
        <f t="shared" si="6"/>
        <v>207069.08433010537</v>
      </c>
    </row>
    <row r="433" spans="1:6" x14ac:dyDescent="0.25">
      <c r="A433" s="9">
        <v>430</v>
      </c>
      <c r="B433" s="10" t="s">
        <v>444</v>
      </c>
      <c r="C433" s="19">
        <f>+'FEBRERO ORD'!N433+'AJUSTE 3ER CUATRIMESTRE 2019 '!D433</f>
        <v>135596</v>
      </c>
      <c r="D433" s="19">
        <f>+'FEIEF DEF 2019'!G433</f>
        <v>1070.7664584589072</v>
      </c>
      <c r="E433" s="19">
        <f>+'AJUSTE 3ER CUATRIMESTRE 2019 '!F433</f>
        <v>3163</v>
      </c>
      <c r="F433" s="19">
        <f t="shared" si="6"/>
        <v>139829.76645845891</v>
      </c>
    </row>
    <row r="434" spans="1:6" x14ac:dyDescent="0.25">
      <c r="A434" s="9">
        <v>431</v>
      </c>
      <c r="B434" s="10" t="s">
        <v>445</v>
      </c>
      <c r="C434" s="19">
        <f>+'FEBRERO ORD'!N434+'AJUSTE 3ER CUATRIMESTRE 2019 '!D434</f>
        <v>180518</v>
      </c>
      <c r="D434" s="19">
        <f>+'FEIEF DEF 2019'!G434</f>
        <v>3475.3525747405829</v>
      </c>
      <c r="E434" s="19">
        <f>+'AJUSTE 3ER CUATRIMESTRE 2019 '!F434</f>
        <v>10000</v>
      </c>
      <c r="F434" s="19">
        <f t="shared" si="6"/>
        <v>193993.35257474059</v>
      </c>
    </row>
    <row r="435" spans="1:6" x14ac:dyDescent="0.25">
      <c r="A435" s="9">
        <v>432</v>
      </c>
      <c r="B435" s="10" t="s">
        <v>446</v>
      </c>
      <c r="C435" s="19">
        <f>+'FEBRERO ORD'!N435+'AJUSTE 3ER CUATRIMESTRE 2019 '!D435</f>
        <v>181737</v>
      </c>
      <c r="D435" s="19">
        <f>+'FEIEF DEF 2019'!G435</f>
        <v>1867.2842473872279</v>
      </c>
      <c r="E435" s="19">
        <f>+'AJUSTE 3ER CUATRIMESTRE 2019 '!F435</f>
        <v>5274</v>
      </c>
      <c r="F435" s="19">
        <f t="shared" si="6"/>
        <v>188878.28424738723</v>
      </c>
    </row>
    <row r="436" spans="1:6" x14ac:dyDescent="0.25">
      <c r="A436" s="9">
        <v>433</v>
      </c>
      <c r="B436" s="10" t="s">
        <v>447</v>
      </c>
      <c r="C436" s="19">
        <f>+'FEBRERO ORD'!N436+'AJUSTE 3ER CUATRIMESTRE 2019 '!D436</f>
        <v>293159</v>
      </c>
      <c r="D436" s="19">
        <f>+'FEIEF DEF 2019'!G436</f>
        <v>12206.610967638089</v>
      </c>
      <c r="E436" s="19">
        <f>+'AJUSTE 3ER CUATRIMESTRE 2019 '!F436</f>
        <v>34480</v>
      </c>
      <c r="F436" s="19">
        <f t="shared" si="6"/>
        <v>339845.61096763809</v>
      </c>
    </row>
    <row r="437" spans="1:6" x14ac:dyDescent="0.25">
      <c r="A437" s="9">
        <v>434</v>
      </c>
      <c r="B437" s="10" t="s">
        <v>448</v>
      </c>
      <c r="C437" s="19">
        <f>+'FEBRERO ORD'!N437+'AJUSTE 3ER CUATRIMESTRE 2019 '!D437</f>
        <v>361220</v>
      </c>
      <c r="D437" s="19">
        <f>+'FEIEF DEF 2019'!G437</f>
        <v>7604.7159232012464</v>
      </c>
      <c r="E437" s="19">
        <f>+'AJUSTE 3ER CUATRIMESTRE 2019 '!F437</f>
        <v>21481</v>
      </c>
      <c r="F437" s="19">
        <f t="shared" si="6"/>
        <v>390305.71592320123</v>
      </c>
    </row>
    <row r="438" spans="1:6" x14ac:dyDescent="0.25">
      <c r="A438" s="9">
        <v>435</v>
      </c>
      <c r="B438" s="10" t="s">
        <v>449</v>
      </c>
      <c r="C438" s="19">
        <f>+'FEBRERO ORD'!N438+'AJUSTE 3ER CUATRIMESTRE 2019 '!D438</f>
        <v>364736</v>
      </c>
      <c r="D438" s="19">
        <f>+'FEIEF DEF 2019'!G438</f>
        <v>9089.3625693907743</v>
      </c>
      <c r="E438" s="19">
        <f>+'AJUSTE 3ER CUATRIMESTRE 2019 '!F438</f>
        <v>26407</v>
      </c>
      <c r="F438" s="19">
        <f t="shared" si="6"/>
        <v>400232.3625693908</v>
      </c>
    </row>
    <row r="439" spans="1:6" x14ac:dyDescent="0.25">
      <c r="A439" s="9">
        <v>436</v>
      </c>
      <c r="B439" s="10" t="s">
        <v>450</v>
      </c>
      <c r="C439" s="19">
        <f>+'FEBRERO ORD'!N439+'AJUSTE 3ER CUATRIMESTRE 2019 '!D439</f>
        <v>158545</v>
      </c>
      <c r="D439" s="19">
        <f>+'FEIEF DEF 2019'!G439</f>
        <v>1709.4738938732437</v>
      </c>
      <c r="E439" s="19">
        <f>+'AJUSTE 3ER CUATRIMESTRE 2019 '!F439</f>
        <v>4829</v>
      </c>
      <c r="F439" s="19">
        <f t="shared" si="6"/>
        <v>165083.47389387325</v>
      </c>
    </row>
    <row r="440" spans="1:6" x14ac:dyDescent="0.25">
      <c r="A440" s="9">
        <v>437</v>
      </c>
      <c r="B440" s="10" t="s">
        <v>451</v>
      </c>
      <c r="C440" s="19">
        <f>+'FEBRERO ORD'!N440+'AJUSTE 3ER CUATRIMESTRE 2019 '!D440</f>
        <v>936268</v>
      </c>
      <c r="D440" s="19">
        <f>+'FEIEF DEF 2019'!G440</f>
        <v>28573.925297268892</v>
      </c>
      <c r="E440" s="19">
        <f>+'AJUSTE 3ER CUATRIMESTRE 2019 '!F440</f>
        <v>80713</v>
      </c>
      <c r="F440" s="19">
        <f t="shared" si="6"/>
        <v>1045554.9252972689</v>
      </c>
    </row>
    <row r="441" spans="1:6" x14ac:dyDescent="0.25">
      <c r="A441" s="9">
        <v>438</v>
      </c>
      <c r="B441" s="10" t="s">
        <v>452</v>
      </c>
      <c r="C441" s="19">
        <f>+'FEBRERO ORD'!N441+'AJUSTE 3ER CUATRIMESTRE 2019 '!D441</f>
        <v>213825</v>
      </c>
      <c r="D441" s="19">
        <f>+'FEIEF DEF 2019'!G441</f>
        <v>2918.5263189397251</v>
      </c>
      <c r="E441" s="19">
        <f>+'AJUSTE 3ER CUATRIMESTRE 2019 '!F441</f>
        <v>8244</v>
      </c>
      <c r="F441" s="19">
        <f t="shared" si="6"/>
        <v>224987.52631893972</v>
      </c>
    </row>
    <row r="442" spans="1:6" x14ac:dyDescent="0.25">
      <c r="A442" s="9">
        <v>439</v>
      </c>
      <c r="B442" s="10" t="s">
        <v>453</v>
      </c>
      <c r="C442" s="19">
        <f>+'FEBRERO ORD'!N442+'AJUSTE 3ER CUATRIMESTRE 2019 '!D442</f>
        <v>3992151</v>
      </c>
      <c r="D442" s="19">
        <f>+'FEIEF DEF 2019'!G442</f>
        <v>66921.070670589994</v>
      </c>
      <c r="E442" s="19">
        <f>+'AJUSTE 3ER CUATRIMESTRE 2019 '!F442</f>
        <v>195463</v>
      </c>
      <c r="F442" s="19">
        <f t="shared" si="6"/>
        <v>4254535.0706705898</v>
      </c>
    </row>
    <row r="443" spans="1:6" x14ac:dyDescent="0.25">
      <c r="A443" s="9">
        <v>440</v>
      </c>
      <c r="B443" s="10" t="s">
        <v>454</v>
      </c>
      <c r="C443" s="19">
        <f>+'FEBRERO ORD'!N443+'AJUSTE 3ER CUATRIMESTRE 2019 '!D443</f>
        <v>203166</v>
      </c>
      <c r="D443" s="19">
        <f>+'FEIEF DEF 2019'!G443</f>
        <v>1793.9895805586518</v>
      </c>
      <c r="E443" s="19">
        <f>+'AJUSTE 3ER CUATRIMESTRE 2019 '!F443</f>
        <v>5067</v>
      </c>
      <c r="F443" s="19">
        <f t="shared" si="6"/>
        <v>210026.98958055864</v>
      </c>
    </row>
    <row r="444" spans="1:6" x14ac:dyDescent="0.25">
      <c r="A444" s="9">
        <v>441</v>
      </c>
      <c r="B444" s="10" t="s">
        <v>455</v>
      </c>
      <c r="C444" s="19">
        <f>+'FEBRERO ORD'!N444+'AJUSTE 3ER CUATRIMESTRE 2019 '!D444</f>
        <v>781678</v>
      </c>
      <c r="D444" s="19">
        <f>+'FEIEF DEF 2019'!G444</f>
        <v>25228.021325643018</v>
      </c>
      <c r="E444" s="19">
        <f>+'AJUSTE 3ER CUATRIMESTRE 2019 '!F444</f>
        <v>74651</v>
      </c>
      <c r="F444" s="19">
        <f t="shared" si="6"/>
        <v>881557.02132564306</v>
      </c>
    </row>
    <row r="445" spans="1:6" x14ac:dyDescent="0.25">
      <c r="A445" s="9">
        <v>442</v>
      </c>
      <c r="B445" s="10" t="s">
        <v>456</v>
      </c>
      <c r="C445" s="19">
        <f>+'FEBRERO ORD'!N445+'AJUSTE 3ER CUATRIMESTRE 2019 '!D445</f>
        <v>104051</v>
      </c>
      <c r="D445" s="19">
        <f>+'FEIEF DEF 2019'!G445</f>
        <v>750.67386705762476</v>
      </c>
      <c r="E445" s="19">
        <f>+'AJUSTE 3ER CUATRIMESTRE 2019 '!F445</f>
        <v>2177</v>
      </c>
      <c r="F445" s="19">
        <f t="shared" si="6"/>
        <v>106978.67386705763</v>
      </c>
    </row>
    <row r="446" spans="1:6" x14ac:dyDescent="0.25">
      <c r="A446" s="9">
        <v>443</v>
      </c>
      <c r="B446" s="10" t="s">
        <v>457</v>
      </c>
      <c r="C446" s="19">
        <f>+'FEBRERO ORD'!N446+'AJUSTE 3ER CUATRIMESTRE 2019 '!D446</f>
        <v>112634</v>
      </c>
      <c r="D446" s="19">
        <f>+'FEIEF DEF 2019'!G446</f>
        <v>1448.1679415320905</v>
      </c>
      <c r="E446" s="19">
        <f>+'AJUSTE 3ER CUATRIMESTRE 2019 '!F446</f>
        <v>4235</v>
      </c>
      <c r="F446" s="19">
        <f t="shared" si="6"/>
        <v>118317.1679415321</v>
      </c>
    </row>
    <row r="447" spans="1:6" x14ac:dyDescent="0.25">
      <c r="A447" s="9">
        <v>444</v>
      </c>
      <c r="B447" s="10" t="s">
        <v>458</v>
      </c>
      <c r="C447" s="19">
        <f>+'FEBRERO ORD'!N447+'AJUSTE 3ER CUATRIMESTRE 2019 '!D447</f>
        <v>125878</v>
      </c>
      <c r="D447" s="19">
        <f>+'FEIEF DEF 2019'!G447</f>
        <v>779.30639167614993</v>
      </c>
      <c r="E447" s="19">
        <f>+'AJUSTE 3ER CUATRIMESTRE 2019 '!F447</f>
        <v>2201</v>
      </c>
      <c r="F447" s="19">
        <f t="shared" si="6"/>
        <v>128858.30639167615</v>
      </c>
    </row>
    <row r="448" spans="1:6" x14ac:dyDescent="0.25">
      <c r="A448" s="9">
        <v>445</v>
      </c>
      <c r="B448" s="10" t="s">
        <v>459</v>
      </c>
      <c r="C448" s="19">
        <f>+'FEBRERO ORD'!N448+'AJUSTE 3ER CUATRIMESTRE 2019 '!D448</f>
        <v>202402</v>
      </c>
      <c r="D448" s="19">
        <f>+'FEIEF DEF 2019'!G448</f>
        <v>2647.9483487007155</v>
      </c>
      <c r="E448" s="19">
        <f>+'AJUSTE 3ER CUATRIMESTRE 2019 '!F448</f>
        <v>7480</v>
      </c>
      <c r="F448" s="19">
        <f t="shared" si="6"/>
        <v>212529.94834870071</v>
      </c>
    </row>
    <row r="449" spans="1:6" x14ac:dyDescent="0.25">
      <c r="A449" s="9">
        <v>446</v>
      </c>
      <c r="B449" s="10" t="s">
        <v>460</v>
      </c>
      <c r="C449" s="19">
        <f>+'FEBRERO ORD'!N449+'AJUSTE 3ER CUATRIMESTRE 2019 '!D449</f>
        <v>551701</v>
      </c>
      <c r="D449" s="19">
        <f>+'FEIEF DEF 2019'!G449</f>
        <v>15216.541982847169</v>
      </c>
      <c r="E449" s="19">
        <f>+'AJUSTE 3ER CUATRIMESTRE 2019 '!F449</f>
        <v>44318</v>
      </c>
      <c r="F449" s="19">
        <f t="shared" si="6"/>
        <v>611235.54198284715</v>
      </c>
    </row>
    <row r="450" spans="1:6" x14ac:dyDescent="0.25">
      <c r="A450" s="9">
        <v>447</v>
      </c>
      <c r="B450" s="10" t="s">
        <v>461</v>
      </c>
      <c r="C450" s="19">
        <f>+'FEBRERO ORD'!N450+'AJUSTE 3ER CUATRIMESTRE 2019 '!D450</f>
        <v>1329602</v>
      </c>
      <c r="D450" s="19">
        <f>+'FEIEF DEF 2019'!G450</f>
        <v>43437.048589326383</v>
      </c>
      <c r="E450" s="19">
        <f>+'AJUSTE 3ER CUATRIMESTRE 2019 '!F450</f>
        <v>126334</v>
      </c>
      <c r="F450" s="19">
        <f t="shared" si="6"/>
        <v>1499373.0485893264</v>
      </c>
    </row>
    <row r="451" spans="1:6" x14ac:dyDescent="0.25">
      <c r="A451" s="9">
        <v>448</v>
      </c>
      <c r="B451" s="10" t="s">
        <v>462</v>
      </c>
      <c r="C451" s="19">
        <f>+'FEBRERO ORD'!N451+'AJUSTE 3ER CUATRIMESTRE 2019 '!D451</f>
        <v>202403</v>
      </c>
      <c r="D451" s="19">
        <f>+'FEIEF DEF 2019'!G451</f>
        <v>3884.1975671020227</v>
      </c>
      <c r="E451" s="19">
        <f>+'AJUSTE 3ER CUATRIMESTRE 2019 '!F451</f>
        <v>10972</v>
      </c>
      <c r="F451" s="19">
        <f t="shared" si="6"/>
        <v>217259.19756710203</v>
      </c>
    </row>
    <row r="452" spans="1:6" x14ac:dyDescent="0.25">
      <c r="A452" s="9">
        <v>449</v>
      </c>
      <c r="B452" s="10" t="s">
        <v>463</v>
      </c>
      <c r="C452" s="19">
        <f>+'FEBRERO ORD'!N452+'AJUSTE 3ER CUATRIMESTRE 2019 '!D452</f>
        <v>355988</v>
      </c>
      <c r="D452" s="19">
        <f>+'FEIEF DEF 2019'!G452</f>
        <v>9741.8864512130986</v>
      </c>
      <c r="E452" s="19">
        <f>+'AJUSTE 3ER CUATRIMESTRE 2019 '!F452</f>
        <v>28761</v>
      </c>
      <c r="F452" s="19">
        <f t="shared" si="6"/>
        <v>394490.8864512131</v>
      </c>
    </row>
    <row r="453" spans="1:6" x14ac:dyDescent="0.25">
      <c r="A453" s="9">
        <v>450</v>
      </c>
      <c r="B453" s="10" t="s">
        <v>464</v>
      </c>
      <c r="C453" s="19">
        <f>+'FEBRERO ORD'!N453+'AJUSTE 3ER CUATRIMESTRE 2019 '!D453</f>
        <v>801721</v>
      </c>
      <c r="D453" s="19">
        <f>+'FEIEF DEF 2019'!G453</f>
        <v>28378.818239103377</v>
      </c>
      <c r="E453" s="19">
        <f>+'AJUSTE 3ER CUATRIMESTRE 2019 '!F453</f>
        <v>80161</v>
      </c>
      <c r="F453" s="19">
        <f t="shared" ref="F453:F516" si="7">SUM(C453:E453)</f>
        <v>910260.81823910342</v>
      </c>
    </row>
    <row r="454" spans="1:6" x14ac:dyDescent="0.25">
      <c r="A454" s="9">
        <v>451</v>
      </c>
      <c r="B454" s="10" t="s">
        <v>465</v>
      </c>
      <c r="C454" s="19">
        <f>+'FEBRERO ORD'!N454+'AJUSTE 3ER CUATRIMESTRE 2019 '!D454</f>
        <v>203423</v>
      </c>
      <c r="D454" s="19">
        <f>+'FEIEF DEF 2019'!G454</f>
        <v>2623.6319124459837</v>
      </c>
      <c r="E454" s="19">
        <f>+'AJUSTE 3ER CUATRIMESTRE 2019 '!F454</f>
        <v>7781</v>
      </c>
      <c r="F454" s="19">
        <f t="shared" si="7"/>
        <v>213827.63191244597</v>
      </c>
    </row>
    <row r="455" spans="1:6" x14ac:dyDescent="0.25">
      <c r="A455" s="9">
        <v>452</v>
      </c>
      <c r="B455" s="10" t="s">
        <v>466</v>
      </c>
      <c r="C455" s="19">
        <f>+'FEBRERO ORD'!N455+'AJUSTE 3ER CUATRIMESTRE 2019 '!D455</f>
        <v>502612</v>
      </c>
      <c r="D455" s="19">
        <f>+'FEIEF DEF 2019'!G455</f>
        <v>10407.008435992198</v>
      </c>
      <c r="E455" s="19">
        <f>+'AJUSTE 3ER CUATRIMESTRE 2019 '!F455</f>
        <v>30337</v>
      </c>
      <c r="F455" s="19">
        <f t="shared" si="7"/>
        <v>543356.00843599217</v>
      </c>
    </row>
    <row r="456" spans="1:6" x14ac:dyDescent="0.25">
      <c r="A456" s="9">
        <v>453</v>
      </c>
      <c r="B456" s="10" t="s">
        <v>467</v>
      </c>
      <c r="C456" s="19">
        <f>+'FEBRERO ORD'!N456+'AJUSTE 3ER CUATRIMESTRE 2019 '!D456</f>
        <v>265773</v>
      </c>
      <c r="D456" s="19">
        <f>+'FEIEF DEF 2019'!G456</f>
        <v>10697.260735448159</v>
      </c>
      <c r="E456" s="19">
        <f>+'AJUSTE 3ER CUATRIMESTRE 2019 '!F456</f>
        <v>30216</v>
      </c>
      <c r="F456" s="19">
        <f t="shared" si="7"/>
        <v>306686.26073544816</v>
      </c>
    </row>
    <row r="457" spans="1:6" x14ac:dyDescent="0.25">
      <c r="A457" s="9">
        <v>454</v>
      </c>
      <c r="B457" s="10" t="s">
        <v>468</v>
      </c>
      <c r="C457" s="19">
        <f>+'FEBRERO ORD'!N457+'AJUSTE 3ER CUATRIMESTRE 2019 '!D457</f>
        <v>262253</v>
      </c>
      <c r="D457" s="19">
        <f>+'FEIEF DEF 2019'!G457</f>
        <v>6942.0796479002693</v>
      </c>
      <c r="E457" s="19">
        <f>+'AJUSTE 3ER CUATRIMESTRE 2019 '!F457</f>
        <v>19609</v>
      </c>
      <c r="F457" s="19">
        <f t="shared" si="7"/>
        <v>288804.07964790025</v>
      </c>
    </row>
    <row r="458" spans="1:6" x14ac:dyDescent="0.25">
      <c r="A458" s="9">
        <v>455</v>
      </c>
      <c r="B458" s="10" t="s">
        <v>469</v>
      </c>
      <c r="C458" s="19">
        <f>+'FEBRERO ORD'!N458+'AJUSTE 3ER CUATRIMESTRE 2019 '!D458</f>
        <v>315745</v>
      </c>
      <c r="D458" s="19">
        <f>+'FEIEF DEF 2019'!G458</f>
        <v>6674.9576367790851</v>
      </c>
      <c r="E458" s="19">
        <f>+'AJUSTE 3ER CUATRIMESTRE 2019 '!F458</f>
        <v>19385</v>
      </c>
      <c r="F458" s="19">
        <f t="shared" si="7"/>
        <v>341804.95763677906</v>
      </c>
    </row>
    <row r="459" spans="1:6" x14ac:dyDescent="0.25">
      <c r="A459" s="9">
        <v>456</v>
      </c>
      <c r="B459" s="10" t="s">
        <v>470</v>
      </c>
      <c r="C459" s="19">
        <f>+'FEBRERO ORD'!N459+'AJUSTE 3ER CUATRIMESTRE 2019 '!D459</f>
        <v>245715</v>
      </c>
      <c r="D459" s="19">
        <f>+'FEIEF DEF 2019'!G459</f>
        <v>4564.5588715581525</v>
      </c>
      <c r="E459" s="19">
        <f>+'AJUSTE 3ER CUATRIMESTRE 2019 '!F459</f>
        <v>13503</v>
      </c>
      <c r="F459" s="19">
        <f t="shared" si="7"/>
        <v>263782.55887155817</v>
      </c>
    </row>
    <row r="460" spans="1:6" x14ac:dyDescent="0.25">
      <c r="A460" s="9">
        <v>457</v>
      </c>
      <c r="B460" s="10" t="s">
        <v>471</v>
      </c>
      <c r="C460" s="19">
        <f>+'FEBRERO ORD'!N460+'AJUSTE 3ER CUATRIMESTRE 2019 '!D460</f>
        <v>309002</v>
      </c>
      <c r="D460" s="19">
        <f>+'FEIEF DEF 2019'!G460</f>
        <v>8146.4657700898806</v>
      </c>
      <c r="E460" s="19">
        <f>+'AJUSTE 3ER CUATRIMESTRE 2019 '!F460</f>
        <v>23011</v>
      </c>
      <c r="F460" s="19">
        <f t="shared" si="7"/>
        <v>340159.46577008988</v>
      </c>
    </row>
    <row r="461" spans="1:6" x14ac:dyDescent="0.25">
      <c r="A461" s="9">
        <v>458</v>
      </c>
      <c r="B461" s="10" t="s">
        <v>472</v>
      </c>
      <c r="C461" s="19">
        <f>+'FEBRERO ORD'!N461+'AJUSTE 3ER CUATRIMESTRE 2019 '!D461</f>
        <v>228301</v>
      </c>
      <c r="D461" s="19">
        <f>+'FEIEF DEF 2019'!G461</f>
        <v>2740.4318667155376</v>
      </c>
      <c r="E461" s="19">
        <f>+'AJUSTE 3ER CUATRIMESTRE 2019 '!F461</f>
        <v>7888</v>
      </c>
      <c r="F461" s="19">
        <f t="shared" si="7"/>
        <v>238929.43186671555</v>
      </c>
    </row>
    <row r="462" spans="1:6" x14ac:dyDescent="0.25">
      <c r="A462" s="9">
        <v>459</v>
      </c>
      <c r="B462" s="10" t="s">
        <v>473</v>
      </c>
      <c r="C462" s="19">
        <f>+'FEBRERO ORD'!N462+'AJUSTE 3ER CUATRIMESTRE 2019 '!D462</f>
        <v>503597</v>
      </c>
      <c r="D462" s="19">
        <f>+'FEIEF DEF 2019'!G462</f>
        <v>12880.976381435799</v>
      </c>
      <c r="E462" s="19">
        <f>+'AJUSTE 3ER CUATRIMESTRE 2019 '!F462</f>
        <v>37442</v>
      </c>
      <c r="F462" s="19">
        <f t="shared" si="7"/>
        <v>553919.97638143576</v>
      </c>
    </row>
    <row r="463" spans="1:6" x14ac:dyDescent="0.25">
      <c r="A463" s="9">
        <v>460</v>
      </c>
      <c r="B463" s="10" t="s">
        <v>474</v>
      </c>
      <c r="C463" s="19">
        <f>+'FEBRERO ORD'!N463+'AJUSTE 3ER CUATRIMESTRE 2019 '!D463</f>
        <v>396799</v>
      </c>
      <c r="D463" s="19">
        <f>+'FEIEF DEF 2019'!G463</f>
        <v>8675.4712254502374</v>
      </c>
      <c r="E463" s="19">
        <f>+'AJUSTE 3ER CUATRIMESTRE 2019 '!F463</f>
        <v>24506</v>
      </c>
      <c r="F463" s="19">
        <f t="shared" si="7"/>
        <v>429980.47122545022</v>
      </c>
    </row>
    <row r="464" spans="1:6" x14ac:dyDescent="0.25">
      <c r="A464" s="9">
        <v>461</v>
      </c>
      <c r="B464" s="10" t="s">
        <v>475</v>
      </c>
      <c r="C464" s="19">
        <f>+'FEBRERO ORD'!N464+'AJUSTE 3ER CUATRIMESTRE 2019 '!D464</f>
        <v>162258</v>
      </c>
      <c r="D464" s="19">
        <f>+'FEIEF DEF 2019'!G464</f>
        <v>2358.9160318162412</v>
      </c>
      <c r="E464" s="19">
        <f>+'AJUSTE 3ER CUATRIMESTRE 2019 '!F464</f>
        <v>6732</v>
      </c>
      <c r="F464" s="19">
        <f t="shared" si="7"/>
        <v>171348.91603181625</v>
      </c>
    </row>
    <row r="465" spans="1:6" x14ac:dyDescent="0.25">
      <c r="A465" s="9">
        <v>462</v>
      </c>
      <c r="B465" s="10" t="s">
        <v>476</v>
      </c>
      <c r="C465" s="19">
        <f>+'FEBRERO ORD'!N465+'AJUSTE 3ER CUATRIMESTRE 2019 '!D465</f>
        <v>458523</v>
      </c>
      <c r="D465" s="19">
        <f>+'FEIEF DEF 2019'!G465</f>
        <v>10575.076120790269</v>
      </c>
      <c r="E465" s="19">
        <f>+'AJUSTE 3ER CUATRIMESTRE 2019 '!F465</f>
        <v>30504</v>
      </c>
      <c r="F465" s="19">
        <f t="shared" si="7"/>
        <v>499602.07612079027</v>
      </c>
    </row>
    <row r="466" spans="1:6" x14ac:dyDescent="0.25">
      <c r="A466" s="9">
        <v>463</v>
      </c>
      <c r="B466" s="10" t="s">
        <v>477</v>
      </c>
      <c r="C466" s="19">
        <f>+'FEBRERO ORD'!N466+'AJUSTE 3ER CUATRIMESTRE 2019 '!D466</f>
        <v>135343</v>
      </c>
      <c r="D466" s="19">
        <f>+'FEIEF DEF 2019'!G466</f>
        <v>1842.3417017007534</v>
      </c>
      <c r="E466" s="19">
        <f>+'AJUSTE 3ER CUATRIMESTRE 2019 '!F466</f>
        <v>5316</v>
      </c>
      <c r="F466" s="19">
        <f t="shared" si="7"/>
        <v>142501.34170170076</v>
      </c>
    </row>
    <row r="467" spans="1:6" x14ac:dyDescent="0.25">
      <c r="A467" s="9">
        <v>464</v>
      </c>
      <c r="B467" s="10" t="s">
        <v>478</v>
      </c>
      <c r="C467" s="19">
        <f>+'FEBRERO ORD'!N467+'AJUSTE 3ER CUATRIMESTRE 2019 '!D467</f>
        <v>130107</v>
      </c>
      <c r="D467" s="19">
        <f>+'FEIEF DEF 2019'!G467</f>
        <v>2208.837150168164</v>
      </c>
      <c r="E467" s="19">
        <f>+'AJUSTE 3ER CUATRIMESTRE 2019 '!F467</f>
        <v>6339</v>
      </c>
      <c r="F467" s="19">
        <f t="shared" si="7"/>
        <v>138654.83715016817</v>
      </c>
    </row>
    <row r="468" spans="1:6" x14ac:dyDescent="0.25">
      <c r="A468" s="9">
        <v>465</v>
      </c>
      <c r="B468" s="10" t="s">
        <v>479</v>
      </c>
      <c r="C468" s="19">
        <f>+'FEBRERO ORD'!N468+'AJUSTE 3ER CUATRIMESTRE 2019 '!D468</f>
        <v>176083</v>
      </c>
      <c r="D468" s="19">
        <f>+'FEIEF DEF 2019'!G468</f>
        <v>2887.9394862935533</v>
      </c>
      <c r="E468" s="19">
        <f>+'AJUSTE 3ER CUATRIMESTRE 2019 '!F468</f>
        <v>8158</v>
      </c>
      <c r="F468" s="19">
        <f t="shared" si="7"/>
        <v>187128.93948629356</v>
      </c>
    </row>
    <row r="469" spans="1:6" x14ac:dyDescent="0.25">
      <c r="A469" s="9">
        <v>466</v>
      </c>
      <c r="B469" s="10" t="s">
        <v>480</v>
      </c>
      <c r="C469" s="19">
        <f>+'FEBRERO ORD'!N469+'AJUSTE 3ER CUATRIMESTRE 2019 '!D469</f>
        <v>854852</v>
      </c>
      <c r="D469" s="19">
        <f>+'FEIEF DEF 2019'!G469</f>
        <v>27364.080513056331</v>
      </c>
      <c r="E469" s="19">
        <f>+'AJUSTE 3ER CUATRIMESTRE 2019 '!F469</f>
        <v>78934</v>
      </c>
      <c r="F469" s="19">
        <f t="shared" si="7"/>
        <v>961150.08051305637</v>
      </c>
    </row>
    <row r="470" spans="1:6" x14ac:dyDescent="0.25">
      <c r="A470" s="9">
        <v>467</v>
      </c>
      <c r="B470" s="10" t="s">
        <v>481</v>
      </c>
      <c r="C470" s="19">
        <f>+'FEBRERO ORD'!N470+'AJUSTE 3ER CUATRIMESTRE 2019 '!D470</f>
        <v>2738164</v>
      </c>
      <c r="D470" s="19">
        <f>+'FEIEF DEF 2019'!G470</f>
        <v>42916.872577956667</v>
      </c>
      <c r="E470" s="19">
        <f>+'AJUSTE 3ER CUATRIMESTRE 2019 '!F470</f>
        <v>123723</v>
      </c>
      <c r="F470" s="19">
        <f t="shared" si="7"/>
        <v>2904803.8725779569</v>
      </c>
    </row>
    <row r="471" spans="1:6" x14ac:dyDescent="0.25">
      <c r="A471" s="9">
        <v>468</v>
      </c>
      <c r="B471" s="10" t="s">
        <v>482</v>
      </c>
      <c r="C471" s="19">
        <f>+'FEBRERO ORD'!N471+'AJUSTE 3ER CUATRIMESTRE 2019 '!D471</f>
        <v>1305942</v>
      </c>
      <c r="D471" s="19">
        <f>+'FEIEF DEF 2019'!G471</f>
        <v>35914.290861942078</v>
      </c>
      <c r="E471" s="19">
        <f>+'AJUSTE 3ER CUATRIMESTRE 2019 '!F471</f>
        <v>106388</v>
      </c>
      <c r="F471" s="19">
        <f t="shared" si="7"/>
        <v>1448244.2908619421</v>
      </c>
    </row>
    <row r="472" spans="1:6" x14ac:dyDescent="0.25">
      <c r="A472" s="9">
        <v>469</v>
      </c>
      <c r="B472" s="10" t="s">
        <v>483</v>
      </c>
      <c r="C472" s="19">
        <f>+'FEBRERO ORD'!N472+'AJUSTE 3ER CUATRIMESTRE 2019 '!D472</f>
        <v>2941403</v>
      </c>
      <c r="D472" s="19">
        <f>+'FEIEF DEF 2019'!G472</f>
        <v>82969.826413826755</v>
      </c>
      <c r="E472" s="19">
        <f>+'AJUSTE 3ER CUATRIMESTRE 2019 '!F472</f>
        <v>242953</v>
      </c>
      <c r="F472" s="19">
        <f t="shared" si="7"/>
        <v>3267325.8264138266</v>
      </c>
    </row>
    <row r="473" spans="1:6" x14ac:dyDescent="0.25">
      <c r="A473" s="9">
        <v>470</v>
      </c>
      <c r="B473" s="10" t="s">
        <v>484</v>
      </c>
      <c r="C473" s="19">
        <f>+'FEBRERO ORD'!N473+'AJUSTE 3ER CUATRIMESTRE 2019 '!D473</f>
        <v>373585</v>
      </c>
      <c r="D473" s="19">
        <f>+'FEIEF DEF 2019'!G473</f>
        <v>13174.440216918356</v>
      </c>
      <c r="E473" s="19">
        <f>+'AJUSTE 3ER CUATRIMESTRE 2019 '!F473</f>
        <v>37214</v>
      </c>
      <c r="F473" s="19">
        <f t="shared" si="7"/>
        <v>423973.44021691836</v>
      </c>
    </row>
    <row r="474" spans="1:6" x14ac:dyDescent="0.25">
      <c r="A474" s="9">
        <v>471</v>
      </c>
      <c r="B474" s="10" t="s">
        <v>485</v>
      </c>
      <c r="C474" s="19">
        <f>+'FEBRERO ORD'!N474+'AJUSTE 3ER CUATRIMESTRE 2019 '!D474</f>
        <v>158117</v>
      </c>
      <c r="D474" s="19">
        <f>+'FEIEF DEF 2019'!G474</f>
        <v>1407.4921098123316</v>
      </c>
      <c r="E474" s="19">
        <f>+'AJUSTE 3ER CUATRIMESTRE 2019 '!F474</f>
        <v>3999</v>
      </c>
      <c r="F474" s="19">
        <f t="shared" si="7"/>
        <v>163523.49210981233</v>
      </c>
    </row>
    <row r="475" spans="1:6" x14ac:dyDescent="0.25">
      <c r="A475" s="9">
        <v>472</v>
      </c>
      <c r="B475" s="10" t="s">
        <v>486</v>
      </c>
      <c r="C475" s="19">
        <f>+'FEBRERO ORD'!N475+'AJUSTE 3ER CUATRIMESTRE 2019 '!D475</f>
        <v>620859</v>
      </c>
      <c r="D475" s="19">
        <f>+'FEIEF DEF 2019'!G475</f>
        <v>7047.5535262005524</v>
      </c>
      <c r="E475" s="19">
        <f>+'AJUSTE 3ER CUATRIMESTRE 2019 '!F475</f>
        <v>19913</v>
      </c>
      <c r="F475" s="19">
        <f t="shared" si="7"/>
        <v>647819.55352620059</v>
      </c>
    </row>
    <row r="476" spans="1:6" x14ac:dyDescent="0.25">
      <c r="A476" s="9">
        <v>473</v>
      </c>
      <c r="B476" s="10" t="s">
        <v>487</v>
      </c>
      <c r="C476" s="19">
        <f>+'FEBRERO ORD'!N476+'AJUSTE 3ER CUATRIMESTRE 2019 '!D476</f>
        <v>223053</v>
      </c>
      <c r="D476" s="19">
        <f>+'FEIEF DEF 2019'!G476</f>
        <v>3393.4033005073597</v>
      </c>
      <c r="E476" s="19">
        <f>+'AJUSTE 3ER CUATRIMESTRE 2019 '!F476</f>
        <v>10091</v>
      </c>
      <c r="F476" s="19">
        <f t="shared" si="7"/>
        <v>236537.40330050737</v>
      </c>
    </row>
    <row r="477" spans="1:6" x14ac:dyDescent="0.25">
      <c r="A477" s="9">
        <v>474</v>
      </c>
      <c r="B477" s="10" t="s">
        <v>488</v>
      </c>
      <c r="C477" s="19">
        <f>+'FEBRERO ORD'!N477+'AJUSTE 3ER CUATRIMESTRE 2019 '!D477</f>
        <v>250631</v>
      </c>
      <c r="D477" s="19">
        <f>+'FEIEF DEF 2019'!G477</f>
        <v>5710.0649856630853</v>
      </c>
      <c r="E477" s="19">
        <f>+'AJUSTE 3ER CUATRIMESTRE 2019 '!F477</f>
        <v>16129</v>
      </c>
      <c r="F477" s="19">
        <f t="shared" si="7"/>
        <v>272470.06498566305</v>
      </c>
    </row>
    <row r="478" spans="1:6" x14ac:dyDescent="0.25">
      <c r="A478" s="9">
        <v>475</v>
      </c>
      <c r="B478" s="10" t="s">
        <v>489</v>
      </c>
      <c r="C478" s="19">
        <f>+'FEBRERO ORD'!N478+'AJUSTE 3ER CUATRIMESTRE 2019 '!D478</f>
        <v>1265991</v>
      </c>
      <c r="D478" s="19">
        <f>+'FEIEF DEF 2019'!G478</f>
        <v>28721.965807414239</v>
      </c>
      <c r="E478" s="19">
        <f>+'AJUSTE 3ER CUATRIMESTRE 2019 '!F478</f>
        <v>84775</v>
      </c>
      <c r="F478" s="19">
        <f t="shared" si="7"/>
        <v>1379487.9658074141</v>
      </c>
    </row>
    <row r="479" spans="1:6" x14ac:dyDescent="0.25">
      <c r="A479" s="9">
        <v>476</v>
      </c>
      <c r="B479" s="10" t="s">
        <v>490</v>
      </c>
      <c r="C479" s="19">
        <f>+'FEBRERO ORD'!N479+'AJUSTE 3ER CUATRIMESTRE 2019 '!D479</f>
        <v>120545</v>
      </c>
      <c r="D479" s="19">
        <f>+'FEIEF DEF 2019'!G479</f>
        <v>1406.7090009697447</v>
      </c>
      <c r="E479" s="19">
        <f>+'AJUSTE 3ER CUATRIMESTRE 2019 '!F479</f>
        <v>4050</v>
      </c>
      <c r="F479" s="19">
        <f t="shared" si="7"/>
        <v>126001.70900096974</v>
      </c>
    </row>
    <row r="480" spans="1:6" x14ac:dyDescent="0.25">
      <c r="A480" s="9">
        <v>477</v>
      </c>
      <c r="B480" s="10" t="s">
        <v>491</v>
      </c>
      <c r="C480" s="19">
        <f>+'FEBRERO ORD'!N480+'AJUSTE 3ER CUATRIMESTRE 2019 '!D480</f>
        <v>215592</v>
      </c>
      <c r="D480" s="19">
        <f>+'FEIEF DEF 2019'!G480</f>
        <v>2621.7547295802979</v>
      </c>
      <c r="E480" s="19">
        <f>+'AJUSTE 3ER CUATRIMESTRE 2019 '!F480</f>
        <v>7406</v>
      </c>
      <c r="F480" s="19">
        <f t="shared" si="7"/>
        <v>225619.75472958031</v>
      </c>
    </row>
    <row r="481" spans="1:6" x14ac:dyDescent="0.25">
      <c r="A481" s="9">
        <v>478</v>
      </c>
      <c r="B481" s="10" t="s">
        <v>492</v>
      </c>
      <c r="C481" s="19">
        <f>+'FEBRERO ORD'!N481+'AJUSTE 3ER CUATRIMESTRE 2019 '!D481</f>
        <v>191561</v>
      </c>
      <c r="D481" s="19">
        <f>+'FEIEF DEF 2019'!G481</f>
        <v>3191.3689851679515</v>
      </c>
      <c r="E481" s="19">
        <f>+'AJUSTE 3ER CUATRIMESTRE 2019 '!F481</f>
        <v>9015</v>
      </c>
      <c r="F481" s="19">
        <f t="shared" si="7"/>
        <v>203767.36898516794</v>
      </c>
    </row>
    <row r="482" spans="1:6" x14ac:dyDescent="0.25">
      <c r="A482" s="9">
        <v>479</v>
      </c>
      <c r="B482" s="10" t="s">
        <v>493</v>
      </c>
      <c r="C482" s="19">
        <f>+'FEBRERO ORD'!N482+'AJUSTE 3ER CUATRIMESTRE 2019 '!D482</f>
        <v>98717</v>
      </c>
      <c r="D482" s="19">
        <f>+'FEIEF DEF 2019'!G482</f>
        <v>485.73681749527481</v>
      </c>
      <c r="E482" s="19">
        <f>+'AJUSTE 3ER CUATRIMESTRE 2019 '!F482</f>
        <v>1431</v>
      </c>
      <c r="F482" s="19">
        <f t="shared" si="7"/>
        <v>100633.73681749527</v>
      </c>
    </row>
    <row r="483" spans="1:6" x14ac:dyDescent="0.25">
      <c r="A483" s="9">
        <v>480</v>
      </c>
      <c r="B483" s="10" t="s">
        <v>494</v>
      </c>
      <c r="C483" s="19">
        <f>+'FEBRERO ORD'!N483+'AJUSTE 3ER CUATRIMESTRE 2019 '!D483</f>
        <v>192860</v>
      </c>
      <c r="D483" s="19">
        <f>+'FEIEF DEF 2019'!G483</f>
        <v>3804.4661176192071</v>
      </c>
      <c r="E483" s="19">
        <f>+'AJUSTE 3ER CUATRIMESTRE 2019 '!F483</f>
        <v>10746</v>
      </c>
      <c r="F483" s="19">
        <f t="shared" si="7"/>
        <v>207410.46611761922</v>
      </c>
    </row>
    <row r="484" spans="1:6" x14ac:dyDescent="0.25">
      <c r="A484" s="9">
        <v>481</v>
      </c>
      <c r="B484" s="10" t="s">
        <v>495</v>
      </c>
      <c r="C484" s="19">
        <f>+'FEBRERO ORD'!N484+'AJUSTE 3ER CUATRIMESTRE 2019 '!D484</f>
        <v>244608</v>
      </c>
      <c r="D484" s="19">
        <f>+'FEIEF DEF 2019'!G484</f>
        <v>5946.3305250943613</v>
      </c>
      <c r="E484" s="19">
        <f>+'AJUSTE 3ER CUATRIMESTRE 2019 '!F484</f>
        <v>16797</v>
      </c>
      <c r="F484" s="19">
        <f t="shared" si="7"/>
        <v>267351.33052509435</v>
      </c>
    </row>
    <row r="485" spans="1:6" x14ac:dyDescent="0.25">
      <c r="A485" s="9">
        <v>482</v>
      </c>
      <c r="B485" s="10" t="s">
        <v>496</v>
      </c>
      <c r="C485" s="19">
        <f>+'FEBRERO ORD'!N485+'AJUSTE 3ER CUATRIMESTRE 2019 '!D485</f>
        <v>5230314</v>
      </c>
      <c r="D485" s="19">
        <f>+'FEIEF DEF 2019'!G485</f>
        <v>160706.05074402021</v>
      </c>
      <c r="E485" s="19">
        <f>+'AJUSTE 3ER CUATRIMESTRE 2019 '!F485</f>
        <v>462914</v>
      </c>
      <c r="F485" s="19">
        <f t="shared" si="7"/>
        <v>5853934.0507440204</v>
      </c>
    </row>
    <row r="486" spans="1:6" x14ac:dyDescent="0.25">
      <c r="A486" s="9">
        <v>483</v>
      </c>
      <c r="B486" s="10" t="s">
        <v>497</v>
      </c>
      <c r="C486" s="19">
        <f>+'FEBRERO ORD'!N486+'AJUSTE 3ER CUATRIMESTRE 2019 '!D486</f>
        <v>851574</v>
      </c>
      <c r="D486" s="19">
        <f>+'FEIEF DEF 2019'!G486</f>
        <v>28727.813794925409</v>
      </c>
      <c r="E486" s="19">
        <f>+'AJUSTE 3ER CUATRIMESTRE 2019 '!F486</f>
        <v>83204</v>
      </c>
      <c r="F486" s="19">
        <f t="shared" si="7"/>
        <v>963505.81379492546</v>
      </c>
    </row>
    <row r="487" spans="1:6" x14ac:dyDescent="0.25">
      <c r="A487" s="9">
        <v>484</v>
      </c>
      <c r="B487" s="10" t="s">
        <v>498</v>
      </c>
      <c r="C487" s="19">
        <f>+'FEBRERO ORD'!N487+'AJUSTE 3ER CUATRIMESTRE 2019 '!D487</f>
        <v>530322</v>
      </c>
      <c r="D487" s="19">
        <f>+'FEIEF DEF 2019'!G487</f>
        <v>12323.701846251008</v>
      </c>
      <c r="E487" s="19">
        <f>+'AJUSTE 3ER CUATRIMESTRE 2019 '!F487</f>
        <v>36392</v>
      </c>
      <c r="F487" s="19">
        <f t="shared" si="7"/>
        <v>579037.70184625103</v>
      </c>
    </row>
    <row r="488" spans="1:6" x14ac:dyDescent="0.25">
      <c r="A488" s="9">
        <v>485</v>
      </c>
      <c r="B488" s="10" t="s">
        <v>499</v>
      </c>
      <c r="C488" s="19">
        <f>+'FEBRERO ORD'!N488+'AJUSTE 3ER CUATRIMESTRE 2019 '!D488</f>
        <v>301487</v>
      </c>
      <c r="D488" s="19">
        <f>+'FEIEF DEF 2019'!G488</f>
        <v>5725.6537296275346</v>
      </c>
      <c r="E488" s="19">
        <f>+'AJUSTE 3ER CUATRIMESTRE 2019 '!F488</f>
        <v>16234</v>
      </c>
      <c r="F488" s="19">
        <f t="shared" si="7"/>
        <v>323446.65372962755</v>
      </c>
    </row>
    <row r="489" spans="1:6" x14ac:dyDescent="0.25">
      <c r="A489" s="9">
        <v>486</v>
      </c>
      <c r="B489" s="10" t="s">
        <v>500</v>
      </c>
      <c r="C489" s="19">
        <f>+'FEBRERO ORD'!N489+'AJUSTE 3ER CUATRIMESTRE 2019 '!D489</f>
        <v>413795</v>
      </c>
      <c r="D489" s="19">
        <f>+'FEIEF DEF 2019'!G489</f>
        <v>6517.0251851390904</v>
      </c>
      <c r="E489" s="19">
        <f>+'AJUSTE 3ER CUATRIMESTRE 2019 '!F489</f>
        <v>18692</v>
      </c>
      <c r="F489" s="19">
        <f t="shared" si="7"/>
        <v>439004.02518513909</v>
      </c>
    </row>
    <row r="490" spans="1:6" x14ac:dyDescent="0.25">
      <c r="A490" s="9">
        <v>487</v>
      </c>
      <c r="B490" s="10" t="s">
        <v>501</v>
      </c>
      <c r="C490" s="19">
        <f>+'FEBRERO ORD'!N490+'AJUSTE 3ER CUATRIMESTRE 2019 '!D490</f>
        <v>353640</v>
      </c>
      <c r="D490" s="19">
        <f>+'FEIEF DEF 2019'!G490</f>
        <v>8987.5676011422147</v>
      </c>
      <c r="E490" s="19">
        <f>+'AJUSTE 3ER CUATRIMESTRE 2019 '!F490</f>
        <v>25811</v>
      </c>
      <c r="F490" s="19">
        <f t="shared" si="7"/>
        <v>388438.56760114222</v>
      </c>
    </row>
    <row r="491" spans="1:6" x14ac:dyDescent="0.25">
      <c r="A491" s="9">
        <v>488</v>
      </c>
      <c r="B491" s="10" t="s">
        <v>502</v>
      </c>
      <c r="C491" s="19">
        <f>+'FEBRERO ORD'!N491+'AJUSTE 3ER CUATRIMESTRE 2019 '!D491</f>
        <v>111761</v>
      </c>
      <c r="D491" s="19">
        <f>+'FEIEF DEF 2019'!G491</f>
        <v>528.50709992422549</v>
      </c>
      <c r="E491" s="19">
        <f>+'AJUSTE 3ER CUATRIMESTRE 2019 '!F491</f>
        <v>1515</v>
      </c>
      <c r="F491" s="19">
        <f t="shared" si="7"/>
        <v>113804.50709992423</v>
      </c>
    </row>
    <row r="492" spans="1:6" x14ac:dyDescent="0.25">
      <c r="A492" s="9">
        <v>489</v>
      </c>
      <c r="B492" s="10" t="s">
        <v>503</v>
      </c>
      <c r="C492" s="19">
        <f>+'FEBRERO ORD'!N492+'AJUSTE 3ER CUATRIMESTRE 2019 '!D492</f>
        <v>402089</v>
      </c>
      <c r="D492" s="19">
        <f>+'FEIEF DEF 2019'!G492</f>
        <v>8709.6137594418633</v>
      </c>
      <c r="E492" s="19">
        <f>+'AJUSTE 3ER CUATRIMESTRE 2019 '!F492</f>
        <v>24602</v>
      </c>
      <c r="F492" s="19">
        <f t="shared" si="7"/>
        <v>435400.61375944188</v>
      </c>
    </row>
    <row r="493" spans="1:6" x14ac:dyDescent="0.25">
      <c r="A493" s="9">
        <v>490</v>
      </c>
      <c r="B493" s="10" t="s">
        <v>504</v>
      </c>
      <c r="C493" s="19">
        <f>+'FEBRERO ORD'!N493+'AJUSTE 3ER CUATRIMESTRE 2019 '!D493</f>
        <v>260747</v>
      </c>
      <c r="D493" s="19">
        <f>+'FEIEF DEF 2019'!G493</f>
        <v>5612.3324377007457</v>
      </c>
      <c r="E493" s="19">
        <f>+'AJUSTE 3ER CUATRIMESTRE 2019 '!F493</f>
        <v>15853</v>
      </c>
      <c r="F493" s="19">
        <f t="shared" si="7"/>
        <v>282212.33243770077</v>
      </c>
    </row>
    <row r="494" spans="1:6" x14ac:dyDescent="0.25">
      <c r="A494" s="9">
        <v>491</v>
      </c>
      <c r="B494" s="10" t="s">
        <v>505</v>
      </c>
      <c r="C494" s="19">
        <f>+'FEBRERO ORD'!N494+'AJUSTE 3ER CUATRIMESTRE 2019 '!D494</f>
        <v>430493</v>
      </c>
      <c r="D494" s="19">
        <f>+'FEIEF DEF 2019'!G494</f>
        <v>18417.94220989422</v>
      </c>
      <c r="E494" s="19">
        <f>+'AJUSTE 3ER CUATRIMESTRE 2019 '!F494</f>
        <v>52956</v>
      </c>
      <c r="F494" s="19">
        <f t="shared" si="7"/>
        <v>501866.94220989425</v>
      </c>
    </row>
    <row r="495" spans="1:6" x14ac:dyDescent="0.25">
      <c r="A495" s="9">
        <v>492</v>
      </c>
      <c r="B495" s="10" t="s">
        <v>506</v>
      </c>
      <c r="C495" s="19">
        <f>+'FEBRERO ORD'!N495+'AJUSTE 3ER CUATRIMESTRE 2019 '!D495</f>
        <v>422013</v>
      </c>
      <c r="D495" s="19">
        <f>+'FEIEF DEF 2019'!G495</f>
        <v>7443.4753965355503</v>
      </c>
      <c r="E495" s="19">
        <f>+'AJUSTE 3ER CUATRIMESTRE 2019 '!F495</f>
        <v>21676</v>
      </c>
      <c r="F495" s="19">
        <f t="shared" si="7"/>
        <v>451132.47539653553</v>
      </c>
    </row>
    <row r="496" spans="1:6" x14ac:dyDescent="0.25">
      <c r="A496" s="9">
        <v>493</v>
      </c>
      <c r="B496" s="10" t="s">
        <v>507</v>
      </c>
      <c r="C496" s="19">
        <f>+'FEBRERO ORD'!N496+'AJUSTE 3ER CUATRIMESTRE 2019 '!D496</f>
        <v>129048</v>
      </c>
      <c r="D496" s="19">
        <f>+'FEIEF DEF 2019'!G496</f>
        <v>3137.2450517585894</v>
      </c>
      <c r="E496" s="19">
        <f>+'AJUSTE 3ER CUATRIMESTRE 2019 '!F496</f>
        <v>8982</v>
      </c>
      <c r="F496" s="19">
        <f t="shared" si="7"/>
        <v>141167.2450517586</v>
      </c>
    </row>
    <row r="497" spans="1:6" x14ac:dyDescent="0.25">
      <c r="A497" s="9">
        <v>494</v>
      </c>
      <c r="B497" s="10" t="s">
        <v>508</v>
      </c>
      <c r="C497" s="19">
        <f>+'FEBRERO ORD'!N497+'AJUSTE 3ER CUATRIMESTRE 2019 '!D497</f>
        <v>402476</v>
      </c>
      <c r="D497" s="19">
        <f>+'FEIEF DEF 2019'!G497</f>
        <v>8109.6892628953929</v>
      </c>
      <c r="E497" s="19">
        <f>+'AJUSTE 3ER CUATRIMESTRE 2019 '!F497</f>
        <v>22907</v>
      </c>
      <c r="F497" s="19">
        <f t="shared" si="7"/>
        <v>433492.68926289538</v>
      </c>
    </row>
    <row r="498" spans="1:6" x14ac:dyDescent="0.25">
      <c r="A498" s="9">
        <v>495</v>
      </c>
      <c r="B498" s="10" t="s">
        <v>509</v>
      </c>
      <c r="C498" s="19">
        <f>+'FEBRERO ORD'!N498+'AJUSTE 3ER CUATRIMESTRE 2019 '!D498</f>
        <v>280110</v>
      </c>
      <c r="D498" s="19">
        <f>+'FEIEF DEF 2019'!G498</f>
        <v>5508.5029007163812</v>
      </c>
      <c r="E498" s="19">
        <f>+'AJUSTE 3ER CUATRIMESTRE 2019 '!F498</f>
        <v>15560</v>
      </c>
      <c r="F498" s="19">
        <f t="shared" si="7"/>
        <v>301178.50290071638</v>
      </c>
    </row>
    <row r="499" spans="1:6" x14ac:dyDescent="0.25">
      <c r="A499" s="9">
        <v>496</v>
      </c>
      <c r="B499" s="10" t="s">
        <v>510</v>
      </c>
      <c r="C499" s="19">
        <f>+'FEBRERO ORD'!N499+'AJUSTE 3ER CUATRIMESTRE 2019 '!D499</f>
        <v>215400</v>
      </c>
      <c r="D499" s="19">
        <f>+'FEIEF DEF 2019'!G499</f>
        <v>4637.218738234038</v>
      </c>
      <c r="E499" s="19">
        <f>+'AJUSTE 3ER CUATRIMESTRE 2019 '!F499</f>
        <v>13639</v>
      </c>
      <c r="F499" s="19">
        <f t="shared" si="7"/>
        <v>233676.21873823405</v>
      </c>
    </row>
    <row r="500" spans="1:6" x14ac:dyDescent="0.25">
      <c r="A500" s="9">
        <v>497</v>
      </c>
      <c r="B500" s="10" t="s">
        <v>511</v>
      </c>
      <c r="C500" s="19">
        <f>+'FEBRERO ORD'!N500+'AJUSTE 3ER CUATRIMESTRE 2019 '!D500</f>
        <v>409417</v>
      </c>
      <c r="D500" s="19">
        <f>+'FEIEF DEF 2019'!G500</f>
        <v>9236.3651989120917</v>
      </c>
      <c r="E500" s="19">
        <f>+'AJUSTE 3ER CUATRIMESTRE 2019 '!F500</f>
        <v>26824</v>
      </c>
      <c r="F500" s="19">
        <f t="shared" si="7"/>
        <v>445477.3651989121</v>
      </c>
    </row>
    <row r="501" spans="1:6" x14ac:dyDescent="0.25">
      <c r="A501" s="9">
        <v>498</v>
      </c>
      <c r="B501" s="10" t="s">
        <v>512</v>
      </c>
      <c r="C501" s="19">
        <f>+'FEBRERO ORD'!N501+'AJUSTE 3ER CUATRIMESTRE 2019 '!D501</f>
        <v>662205</v>
      </c>
      <c r="D501" s="19">
        <f>+'FEIEF DEF 2019'!G501</f>
        <v>15619.692707514414</v>
      </c>
      <c r="E501" s="19">
        <f>+'AJUSTE 3ER CUATRIMESTRE 2019 '!F501</f>
        <v>45576</v>
      </c>
      <c r="F501" s="19">
        <f t="shared" si="7"/>
        <v>723400.69270751439</v>
      </c>
    </row>
    <row r="502" spans="1:6" x14ac:dyDescent="0.25">
      <c r="A502" s="9">
        <v>499</v>
      </c>
      <c r="B502" s="10" t="s">
        <v>513</v>
      </c>
      <c r="C502" s="19">
        <f>+'FEBRERO ORD'!N502+'AJUSTE 3ER CUATRIMESTRE 2019 '!D502</f>
        <v>292991</v>
      </c>
      <c r="D502" s="19">
        <f>+'FEIEF DEF 2019'!G502</f>
        <v>8881.8268126775565</v>
      </c>
      <c r="E502" s="19">
        <f>+'AJUSTE 3ER CUATRIMESTRE 2019 '!F502</f>
        <v>25551</v>
      </c>
      <c r="F502" s="19">
        <f t="shared" si="7"/>
        <v>327423.82681267755</v>
      </c>
    </row>
    <row r="503" spans="1:6" x14ac:dyDescent="0.25">
      <c r="A503" s="9">
        <v>500</v>
      </c>
      <c r="B503" s="10" t="s">
        <v>514</v>
      </c>
      <c r="C503" s="19">
        <f>+'FEBRERO ORD'!N503+'AJUSTE 3ER CUATRIMESTRE 2019 '!D503</f>
        <v>654633</v>
      </c>
      <c r="D503" s="19">
        <f>+'FEIEF DEF 2019'!G503</f>
        <v>20204.111713867042</v>
      </c>
      <c r="E503" s="19">
        <f>+'AJUSTE 3ER CUATRIMESTRE 2019 '!F503</f>
        <v>58306</v>
      </c>
      <c r="F503" s="19">
        <f t="shared" si="7"/>
        <v>733143.11171386705</v>
      </c>
    </row>
    <row r="504" spans="1:6" x14ac:dyDescent="0.25">
      <c r="A504" s="9">
        <v>501</v>
      </c>
      <c r="B504" s="10" t="s">
        <v>515</v>
      </c>
      <c r="C504" s="19">
        <f>+'FEBRERO ORD'!N504+'AJUSTE 3ER CUATRIMESTRE 2019 '!D504</f>
        <v>169708</v>
      </c>
      <c r="D504" s="19">
        <f>+'FEIEF DEF 2019'!G504</f>
        <v>2492.965450135187</v>
      </c>
      <c r="E504" s="19">
        <f>+'AJUSTE 3ER CUATRIMESTRE 2019 '!F504</f>
        <v>7342</v>
      </c>
      <c r="F504" s="19">
        <f t="shared" si="7"/>
        <v>179542.96545013518</v>
      </c>
    </row>
    <row r="505" spans="1:6" x14ac:dyDescent="0.25">
      <c r="A505" s="9">
        <v>502</v>
      </c>
      <c r="B505" s="10" t="s">
        <v>516</v>
      </c>
      <c r="C505" s="19">
        <f>+'FEBRERO ORD'!N505+'AJUSTE 3ER CUATRIMESTRE 2019 '!D505</f>
        <v>385933</v>
      </c>
      <c r="D505" s="19">
        <f>+'FEIEF DEF 2019'!G505</f>
        <v>9060.3991512485809</v>
      </c>
      <c r="E505" s="19">
        <f>+'AJUSTE 3ER CUATRIMESTRE 2019 '!F505</f>
        <v>25593</v>
      </c>
      <c r="F505" s="19">
        <f t="shared" si="7"/>
        <v>420586.39915124857</v>
      </c>
    </row>
    <row r="506" spans="1:6" x14ac:dyDescent="0.25">
      <c r="A506" s="9">
        <v>503</v>
      </c>
      <c r="B506" s="10" t="s">
        <v>517</v>
      </c>
      <c r="C506" s="19">
        <f>+'FEBRERO ORD'!N506+'AJUSTE 3ER CUATRIMESTRE 2019 '!D506</f>
        <v>225142</v>
      </c>
      <c r="D506" s="19">
        <f>+'FEIEF DEF 2019'!G506</f>
        <v>6229.6575463709323</v>
      </c>
      <c r="E506" s="19">
        <f>+'AJUSTE 3ER CUATRIMESTRE 2019 '!F506</f>
        <v>17729</v>
      </c>
      <c r="F506" s="19">
        <f t="shared" si="7"/>
        <v>249100.65754637093</v>
      </c>
    </row>
    <row r="507" spans="1:6" x14ac:dyDescent="0.25">
      <c r="A507" s="9">
        <v>504</v>
      </c>
      <c r="B507" s="10" t="s">
        <v>518</v>
      </c>
      <c r="C507" s="19">
        <f>+'FEBRERO ORD'!N507+'AJUSTE 3ER CUATRIMESTRE 2019 '!D507</f>
        <v>272053</v>
      </c>
      <c r="D507" s="19">
        <f>+'FEIEF DEF 2019'!G507</f>
        <v>5998.4886127123682</v>
      </c>
      <c r="E507" s="19">
        <f>+'AJUSTE 3ER CUATRIMESTRE 2019 '!F507</f>
        <v>17389</v>
      </c>
      <c r="F507" s="19">
        <f t="shared" si="7"/>
        <v>295440.48861271236</v>
      </c>
    </row>
    <row r="508" spans="1:6" x14ac:dyDescent="0.25">
      <c r="A508" s="9">
        <v>505</v>
      </c>
      <c r="B508" s="10" t="s">
        <v>519</v>
      </c>
      <c r="C508" s="19">
        <f>+'FEBRERO ORD'!N508+'AJUSTE 3ER CUATRIMESTRE 2019 '!D508</f>
        <v>842711</v>
      </c>
      <c r="D508" s="19">
        <f>+'FEIEF DEF 2019'!G508</f>
        <v>67620.369632622111</v>
      </c>
      <c r="E508" s="19">
        <f>+'AJUSTE 3ER CUATRIMESTRE 2019 '!F508</f>
        <v>191292</v>
      </c>
      <c r="F508" s="19">
        <f t="shared" si="7"/>
        <v>1101623.3696326222</v>
      </c>
    </row>
    <row r="509" spans="1:6" x14ac:dyDescent="0.25">
      <c r="A509" s="9">
        <v>506</v>
      </c>
      <c r="B509" s="10" t="s">
        <v>520</v>
      </c>
      <c r="C509" s="19">
        <f>+'FEBRERO ORD'!N509+'AJUSTE 3ER CUATRIMESTRE 2019 '!D509</f>
        <v>153551</v>
      </c>
      <c r="D509" s="19">
        <f>+'FEIEF DEF 2019'!G509</f>
        <v>1887.684856427637</v>
      </c>
      <c r="E509" s="19">
        <f>+'AJUSTE 3ER CUATRIMESTRE 2019 '!F509</f>
        <v>5624</v>
      </c>
      <c r="F509" s="19">
        <f t="shared" si="7"/>
        <v>161062.68485642763</v>
      </c>
    </row>
    <row r="510" spans="1:6" x14ac:dyDescent="0.25">
      <c r="A510" s="9">
        <v>507</v>
      </c>
      <c r="B510" s="10" t="s">
        <v>521</v>
      </c>
      <c r="C510" s="19">
        <f>+'FEBRERO ORD'!N510+'AJUSTE 3ER CUATRIMESTRE 2019 '!D510</f>
        <v>332072</v>
      </c>
      <c r="D510" s="19">
        <f>+'FEIEF DEF 2019'!G510</f>
        <v>6153.5698242505805</v>
      </c>
      <c r="E510" s="19">
        <f>+'AJUSTE 3ER CUATRIMESTRE 2019 '!F510</f>
        <v>17382</v>
      </c>
      <c r="F510" s="19">
        <f t="shared" si="7"/>
        <v>355607.56982425059</v>
      </c>
    </row>
    <row r="511" spans="1:6" x14ac:dyDescent="0.25">
      <c r="A511" s="9">
        <v>508</v>
      </c>
      <c r="B511" s="10" t="s">
        <v>522</v>
      </c>
      <c r="C511" s="19">
        <f>+'FEBRERO ORD'!N511+'AJUSTE 3ER CUATRIMESTRE 2019 '!D511</f>
        <v>153361</v>
      </c>
      <c r="D511" s="19">
        <f>+'FEIEF DEF 2019'!G511</f>
        <v>3551.7512347420979</v>
      </c>
      <c r="E511" s="19">
        <f>+'AJUSTE 3ER CUATRIMESTRE 2019 '!F511</f>
        <v>10059</v>
      </c>
      <c r="F511" s="19">
        <f t="shared" si="7"/>
        <v>166971.75123474209</v>
      </c>
    </row>
    <row r="512" spans="1:6" x14ac:dyDescent="0.25">
      <c r="A512" s="9">
        <v>509</v>
      </c>
      <c r="B512" s="10" t="s">
        <v>523</v>
      </c>
      <c r="C512" s="19">
        <f>+'FEBRERO ORD'!N512+'AJUSTE 3ER CUATRIMESTRE 2019 '!D512</f>
        <v>692806</v>
      </c>
      <c r="D512" s="19">
        <f>+'FEIEF DEF 2019'!G512</f>
        <v>20586.472435304942</v>
      </c>
      <c r="E512" s="19">
        <f>+'AJUSTE 3ER CUATRIMESTRE 2019 '!F512</f>
        <v>58150</v>
      </c>
      <c r="F512" s="19">
        <f t="shared" si="7"/>
        <v>771542.4724353049</v>
      </c>
    </row>
    <row r="513" spans="1:6" x14ac:dyDescent="0.25">
      <c r="A513" s="9">
        <v>510</v>
      </c>
      <c r="B513" s="10" t="s">
        <v>524</v>
      </c>
      <c r="C513" s="19">
        <f>+'FEBRERO ORD'!N513+'AJUSTE 3ER CUATRIMESTRE 2019 '!D513</f>
        <v>144853</v>
      </c>
      <c r="D513" s="19">
        <f>+'FEIEF DEF 2019'!G513</f>
        <v>1197.7317150108809</v>
      </c>
      <c r="E513" s="19">
        <f>+'AJUSTE 3ER CUATRIMESTRE 2019 '!F513</f>
        <v>3383</v>
      </c>
      <c r="F513" s="19">
        <f t="shared" si="7"/>
        <v>149433.73171501089</v>
      </c>
    </row>
    <row r="514" spans="1:6" x14ac:dyDescent="0.25">
      <c r="A514" s="9">
        <v>511</v>
      </c>
      <c r="B514" s="10" t="s">
        <v>525</v>
      </c>
      <c r="C514" s="19">
        <f>+'FEBRERO ORD'!N514+'AJUSTE 3ER CUATRIMESTRE 2019 '!D514</f>
        <v>403006</v>
      </c>
      <c r="D514" s="19">
        <f>+'FEIEF DEF 2019'!G514</f>
        <v>9647.2698295730115</v>
      </c>
      <c r="E514" s="19">
        <f>+'AJUSTE 3ER CUATRIMESTRE 2019 '!F514</f>
        <v>28543</v>
      </c>
      <c r="F514" s="19">
        <f t="shared" si="7"/>
        <v>441196.26982957299</v>
      </c>
    </row>
    <row r="515" spans="1:6" x14ac:dyDescent="0.25">
      <c r="A515" s="9">
        <v>512</v>
      </c>
      <c r="B515" s="10" t="s">
        <v>526</v>
      </c>
      <c r="C515" s="19">
        <f>+'FEBRERO ORD'!N515+'AJUSTE 3ER CUATRIMESTRE 2019 '!D515</f>
        <v>157805</v>
      </c>
      <c r="D515" s="19">
        <f>+'FEIEF DEF 2019'!G515</f>
        <v>1518.3360396389796</v>
      </c>
      <c r="E515" s="19">
        <f>+'AJUSTE 3ER CUATRIMESTRE 2019 '!F515</f>
        <v>4289</v>
      </c>
      <c r="F515" s="19">
        <f t="shared" si="7"/>
        <v>163612.33603963899</v>
      </c>
    </row>
    <row r="516" spans="1:6" x14ac:dyDescent="0.25">
      <c r="A516" s="9">
        <v>513</v>
      </c>
      <c r="B516" s="10" t="s">
        <v>527</v>
      </c>
      <c r="C516" s="19">
        <f>+'FEBRERO ORD'!N516+'AJUSTE 3ER CUATRIMESTRE 2019 '!D516</f>
        <v>609419</v>
      </c>
      <c r="D516" s="19">
        <f>+'FEIEF DEF 2019'!G516</f>
        <v>25083.696928240879</v>
      </c>
      <c r="E516" s="19">
        <f>+'AJUSTE 3ER CUATRIMESTRE 2019 '!F516</f>
        <v>70854</v>
      </c>
      <c r="F516" s="19">
        <f t="shared" si="7"/>
        <v>705356.69692824082</v>
      </c>
    </row>
    <row r="517" spans="1:6" x14ac:dyDescent="0.25">
      <c r="A517" s="9">
        <v>514</v>
      </c>
      <c r="B517" s="10" t="s">
        <v>528</v>
      </c>
      <c r="C517" s="19">
        <f>+'FEBRERO ORD'!N517+'AJUSTE 3ER CUATRIMESTRE 2019 '!D517</f>
        <v>195281</v>
      </c>
      <c r="D517" s="19">
        <f>+'FEIEF DEF 2019'!G517</f>
        <v>2321.3748548955764</v>
      </c>
      <c r="E517" s="19">
        <f>+'AJUSTE 3ER CUATRIMESTRE 2019 '!F517</f>
        <v>6772</v>
      </c>
      <c r="F517" s="19">
        <f t="shared" ref="F517:F573" si="8">SUM(C517:E517)</f>
        <v>204374.37485489558</v>
      </c>
    </row>
    <row r="518" spans="1:6" x14ac:dyDescent="0.25">
      <c r="A518" s="9">
        <v>515</v>
      </c>
      <c r="B518" s="10" t="s">
        <v>529</v>
      </c>
      <c r="C518" s="19">
        <f>+'FEBRERO ORD'!N518+'AJUSTE 3ER CUATRIMESTRE 2019 '!D518</f>
        <v>6841907</v>
      </c>
      <c r="D518" s="19">
        <f>+'FEIEF DEF 2019'!G518</f>
        <v>305626.62134087598</v>
      </c>
      <c r="E518" s="19">
        <f>+'AJUSTE 3ER CUATRIMESTRE 2019 '!F518</f>
        <v>875424</v>
      </c>
      <c r="F518" s="19">
        <f t="shared" si="8"/>
        <v>8022957.6213408764</v>
      </c>
    </row>
    <row r="519" spans="1:6" x14ac:dyDescent="0.25">
      <c r="A519" s="9">
        <v>516</v>
      </c>
      <c r="B519" s="10" t="s">
        <v>530</v>
      </c>
      <c r="C519" s="19">
        <f>+'FEBRERO ORD'!N519+'AJUSTE 3ER CUATRIMESTRE 2019 '!D519</f>
        <v>455642</v>
      </c>
      <c r="D519" s="19">
        <f>+'FEIEF DEF 2019'!G519</f>
        <v>17869.722323500169</v>
      </c>
      <c r="E519" s="19">
        <f>+'AJUSTE 3ER CUATRIMESTRE 2019 '!F519</f>
        <v>50476</v>
      </c>
      <c r="F519" s="19">
        <f t="shared" si="8"/>
        <v>523987.72232350014</v>
      </c>
    </row>
    <row r="520" spans="1:6" x14ac:dyDescent="0.25">
      <c r="A520" s="9">
        <v>517</v>
      </c>
      <c r="B520" s="10" t="s">
        <v>531</v>
      </c>
      <c r="C520" s="19">
        <f>+'FEBRERO ORD'!N520+'AJUSTE 3ER CUATRIMESTRE 2019 '!D520</f>
        <v>351503</v>
      </c>
      <c r="D520" s="19">
        <f>+'FEIEF DEF 2019'!G520</f>
        <v>8373.0189195450548</v>
      </c>
      <c r="E520" s="19">
        <f>+'AJUSTE 3ER CUATRIMESTRE 2019 '!F520</f>
        <v>23651</v>
      </c>
      <c r="F520" s="19">
        <f t="shared" si="8"/>
        <v>383527.01891954505</v>
      </c>
    </row>
    <row r="521" spans="1:6" x14ac:dyDescent="0.25">
      <c r="A521" s="9">
        <v>518</v>
      </c>
      <c r="B521" s="10" t="s">
        <v>532</v>
      </c>
      <c r="C521" s="19">
        <f>+'FEBRERO ORD'!N521+'AJUSTE 3ER CUATRIMESTRE 2019 '!D521</f>
        <v>102325</v>
      </c>
      <c r="D521" s="19">
        <f>+'FEIEF DEF 2019'!G521</f>
        <v>1005.0984649212104</v>
      </c>
      <c r="E521" s="19">
        <f>+'AJUSTE 3ER CUATRIMESTRE 2019 '!F521</f>
        <v>2867</v>
      </c>
      <c r="F521" s="19">
        <f t="shared" si="8"/>
        <v>106197.0984649212</v>
      </c>
    </row>
    <row r="522" spans="1:6" x14ac:dyDescent="0.25">
      <c r="A522" s="9">
        <v>519</v>
      </c>
      <c r="B522" s="10" t="s">
        <v>533</v>
      </c>
      <c r="C522" s="19">
        <f>+'FEBRERO ORD'!N522+'AJUSTE 3ER CUATRIMESTRE 2019 '!D522</f>
        <v>322978</v>
      </c>
      <c r="D522" s="19">
        <f>+'FEIEF DEF 2019'!G522</f>
        <v>7582.2218401827104</v>
      </c>
      <c r="E522" s="19">
        <f>+'AJUSTE 3ER CUATRIMESTRE 2019 '!F522</f>
        <v>22124</v>
      </c>
      <c r="F522" s="19">
        <f t="shared" si="8"/>
        <v>352684.22184018273</v>
      </c>
    </row>
    <row r="523" spans="1:6" x14ac:dyDescent="0.25">
      <c r="A523" s="9">
        <v>520</v>
      </c>
      <c r="B523" s="10" t="s">
        <v>534</v>
      </c>
      <c r="C523" s="19">
        <f>+'FEBRERO ORD'!N523+'AJUSTE 3ER CUATRIMESTRE 2019 '!D523</f>
        <v>737741</v>
      </c>
      <c r="D523" s="19">
        <f>+'FEIEF DEF 2019'!G523</f>
        <v>17451.480545722286</v>
      </c>
      <c r="E523" s="19">
        <f>+'AJUSTE 3ER CUATRIMESTRE 2019 '!F523</f>
        <v>50327</v>
      </c>
      <c r="F523" s="19">
        <f t="shared" si="8"/>
        <v>805519.4805457223</v>
      </c>
    </row>
    <row r="524" spans="1:6" x14ac:dyDescent="0.25">
      <c r="A524" s="9">
        <v>521</v>
      </c>
      <c r="B524" s="10" t="s">
        <v>535</v>
      </c>
      <c r="C524" s="19">
        <f>+'FEBRERO ORD'!N524+'AJUSTE 3ER CUATRIMESTRE 2019 '!D524</f>
        <v>124549</v>
      </c>
      <c r="D524" s="19">
        <f>+'FEIEF DEF 2019'!G524</f>
        <v>770.75276013958614</v>
      </c>
      <c r="E524" s="19">
        <f>+'AJUSTE 3ER CUATRIMESTRE 2019 '!F524</f>
        <v>2241</v>
      </c>
      <c r="F524" s="19">
        <f t="shared" si="8"/>
        <v>127560.75276013959</v>
      </c>
    </row>
    <row r="525" spans="1:6" x14ac:dyDescent="0.25">
      <c r="A525" s="9">
        <v>522</v>
      </c>
      <c r="B525" s="10" t="s">
        <v>536</v>
      </c>
      <c r="C525" s="19">
        <f>+'FEBRERO ORD'!N525+'AJUSTE 3ER CUATRIMESTRE 2019 '!D525</f>
        <v>153385</v>
      </c>
      <c r="D525" s="19">
        <f>+'FEIEF DEF 2019'!G525</f>
        <v>1848.1213173316648</v>
      </c>
      <c r="E525" s="19">
        <f>+'AJUSTE 3ER CUATRIMESTRE 2019 '!F525</f>
        <v>5220</v>
      </c>
      <c r="F525" s="19">
        <f t="shared" si="8"/>
        <v>160453.12131733168</v>
      </c>
    </row>
    <row r="526" spans="1:6" x14ac:dyDescent="0.25">
      <c r="A526" s="9">
        <v>523</v>
      </c>
      <c r="B526" s="10" t="s">
        <v>537</v>
      </c>
      <c r="C526" s="19">
        <f>+'FEBRERO ORD'!N526+'AJUSTE 3ER CUATRIMESTRE 2019 '!D526</f>
        <v>280193</v>
      </c>
      <c r="D526" s="19">
        <f>+'FEIEF DEF 2019'!G526</f>
        <v>4996.1939304574698</v>
      </c>
      <c r="E526" s="19">
        <f>+'AJUSTE 3ER CUATRIMESTRE 2019 '!F526</f>
        <v>14400</v>
      </c>
      <c r="F526" s="19">
        <f t="shared" si="8"/>
        <v>299589.19393045746</v>
      </c>
    </row>
    <row r="527" spans="1:6" x14ac:dyDescent="0.25">
      <c r="A527" s="9">
        <v>524</v>
      </c>
      <c r="B527" s="10" t="s">
        <v>538</v>
      </c>
      <c r="C527" s="19">
        <f>+'FEBRERO ORD'!N527+'AJUSTE 3ER CUATRIMESTRE 2019 '!D527</f>
        <v>120211</v>
      </c>
      <c r="D527" s="19">
        <f>+'FEIEF DEF 2019'!G527</f>
        <v>1089.6519925249886</v>
      </c>
      <c r="E527" s="19">
        <f>+'AJUSTE 3ER CUATRIMESTRE 2019 '!F527</f>
        <v>3210</v>
      </c>
      <c r="F527" s="19">
        <f t="shared" si="8"/>
        <v>124510.65199252499</v>
      </c>
    </row>
    <row r="528" spans="1:6" x14ac:dyDescent="0.25">
      <c r="A528" s="9">
        <v>525</v>
      </c>
      <c r="B528" s="10" t="s">
        <v>539</v>
      </c>
      <c r="C528" s="19">
        <f>+'FEBRERO ORD'!N528+'AJUSTE 3ER CUATRIMESTRE 2019 '!D528</f>
        <v>1158972</v>
      </c>
      <c r="D528" s="19">
        <f>+'FEIEF DEF 2019'!G528</f>
        <v>30349.649602794518</v>
      </c>
      <c r="E528" s="19">
        <f>+'AJUSTE 3ER CUATRIMESTRE 2019 '!F528</f>
        <v>88046</v>
      </c>
      <c r="F528" s="19">
        <f t="shared" si="8"/>
        <v>1277367.6496027946</v>
      </c>
    </row>
    <row r="529" spans="1:6" x14ac:dyDescent="0.25">
      <c r="A529" s="9">
        <v>526</v>
      </c>
      <c r="B529" s="10" t="s">
        <v>540</v>
      </c>
      <c r="C529" s="19">
        <f>+'FEBRERO ORD'!N529+'AJUSTE 3ER CUATRIMESTRE 2019 '!D529</f>
        <v>1276267</v>
      </c>
      <c r="D529" s="19">
        <f>+'FEIEF DEF 2019'!G529</f>
        <v>41959.298513099704</v>
      </c>
      <c r="E529" s="19">
        <f>+'AJUSTE 3ER CUATRIMESTRE 2019 '!F529</f>
        <v>123352</v>
      </c>
      <c r="F529" s="19">
        <f t="shared" si="8"/>
        <v>1441578.2985130998</v>
      </c>
    </row>
    <row r="530" spans="1:6" x14ac:dyDescent="0.25">
      <c r="A530" s="9">
        <v>527</v>
      </c>
      <c r="B530" s="10" t="s">
        <v>541</v>
      </c>
      <c r="C530" s="19">
        <f>+'FEBRERO ORD'!N530+'AJUSTE 3ER CUATRIMESTRE 2019 '!D530</f>
        <v>338796</v>
      </c>
      <c r="D530" s="19">
        <f>+'FEIEF DEF 2019'!G530</f>
        <v>5990.5705608207063</v>
      </c>
      <c r="E530" s="19">
        <f>+'AJUSTE 3ER CUATRIMESTRE 2019 '!F530</f>
        <v>17471</v>
      </c>
      <c r="F530" s="19">
        <f t="shared" si="8"/>
        <v>362257.57056082069</v>
      </c>
    </row>
    <row r="531" spans="1:6" x14ac:dyDescent="0.25">
      <c r="A531" s="9">
        <v>528</v>
      </c>
      <c r="B531" s="10" t="s">
        <v>542</v>
      </c>
      <c r="C531" s="19">
        <f>+'FEBRERO ORD'!N531+'AJUSTE 3ER CUATRIMESTRE 2019 '!D531</f>
        <v>189399</v>
      </c>
      <c r="D531" s="19">
        <f>+'FEIEF DEF 2019'!G531</f>
        <v>3622.2126860546141</v>
      </c>
      <c r="E531" s="19">
        <f>+'AJUSTE 3ER CUATRIMESTRE 2019 '!F531</f>
        <v>10433</v>
      </c>
      <c r="F531" s="19">
        <f t="shared" si="8"/>
        <v>203454.21268605461</v>
      </c>
    </row>
    <row r="532" spans="1:6" x14ac:dyDescent="0.25">
      <c r="A532" s="9">
        <v>529</v>
      </c>
      <c r="B532" s="10" t="s">
        <v>543</v>
      </c>
      <c r="C532" s="19">
        <f>+'FEBRERO ORD'!N532+'AJUSTE 3ER CUATRIMESTRE 2019 '!D532</f>
        <v>188609</v>
      </c>
      <c r="D532" s="19">
        <f>+'FEIEF DEF 2019'!G532</f>
        <v>2513.8857820473495</v>
      </c>
      <c r="E532" s="19">
        <f>+'AJUSTE 3ER CUATRIMESTRE 2019 '!F532</f>
        <v>7101</v>
      </c>
      <c r="F532" s="19">
        <f t="shared" si="8"/>
        <v>198223.88578204735</v>
      </c>
    </row>
    <row r="533" spans="1:6" x14ac:dyDescent="0.25">
      <c r="A533" s="9">
        <v>530</v>
      </c>
      <c r="B533" s="10" t="s">
        <v>544</v>
      </c>
      <c r="C533" s="19">
        <f>+'FEBRERO ORD'!N533+'AJUSTE 3ER CUATRIMESTRE 2019 '!D533</f>
        <v>430812</v>
      </c>
      <c r="D533" s="19">
        <f>+'FEIEF DEF 2019'!G533</f>
        <v>11754.807876651015</v>
      </c>
      <c r="E533" s="19">
        <f>+'AJUSTE 3ER CUATRIMESTRE 2019 '!F533</f>
        <v>34024</v>
      </c>
      <c r="F533" s="19">
        <f t="shared" si="8"/>
        <v>476590.807876651</v>
      </c>
    </row>
    <row r="534" spans="1:6" x14ac:dyDescent="0.25">
      <c r="A534" s="9">
        <v>531</v>
      </c>
      <c r="B534" s="10" t="s">
        <v>545</v>
      </c>
      <c r="C534" s="19">
        <f>+'FEBRERO ORD'!N534+'AJUSTE 3ER CUATRIMESTRE 2019 '!D534</f>
        <v>300992</v>
      </c>
      <c r="D534" s="19">
        <f>+'FEIEF DEF 2019'!G534</f>
        <v>8158.7008724694879</v>
      </c>
      <c r="E534" s="19">
        <f>+'AJUSTE 3ER CUATRIMESTRE 2019 '!F534</f>
        <v>24158</v>
      </c>
      <c r="F534" s="19">
        <f t="shared" si="8"/>
        <v>333308.70087246946</v>
      </c>
    </row>
    <row r="535" spans="1:6" x14ac:dyDescent="0.25">
      <c r="A535" s="9">
        <v>532</v>
      </c>
      <c r="B535" s="10" t="s">
        <v>546</v>
      </c>
      <c r="C535" s="19">
        <f>+'FEBRERO ORD'!N535+'AJUSTE 3ER CUATRIMESTRE 2019 '!D535</f>
        <v>389979</v>
      </c>
      <c r="D535" s="19">
        <f>+'FEIEF DEF 2019'!G535</f>
        <v>8838.5828424361607</v>
      </c>
      <c r="E535" s="19">
        <f>+'AJUSTE 3ER CUATRIMESTRE 2019 '!F535</f>
        <v>25292</v>
      </c>
      <c r="F535" s="19">
        <f t="shared" si="8"/>
        <v>424109.58284243615</v>
      </c>
    </row>
    <row r="536" spans="1:6" x14ac:dyDescent="0.25">
      <c r="A536" s="9">
        <v>533</v>
      </c>
      <c r="B536" s="10" t="s">
        <v>547</v>
      </c>
      <c r="C536" s="19">
        <f>+'FEBRERO ORD'!N536+'AJUSTE 3ER CUATRIMESTRE 2019 '!D536</f>
        <v>309464</v>
      </c>
      <c r="D536" s="19">
        <f>+'FEIEF DEF 2019'!G536</f>
        <v>5808.7555123347447</v>
      </c>
      <c r="E536" s="19">
        <f>+'AJUSTE 3ER CUATRIMESTRE 2019 '!F536</f>
        <v>17070</v>
      </c>
      <c r="F536" s="19">
        <f t="shared" si="8"/>
        <v>332342.75551233476</v>
      </c>
    </row>
    <row r="537" spans="1:6" x14ac:dyDescent="0.25">
      <c r="A537" s="9">
        <v>534</v>
      </c>
      <c r="B537" s="10" t="s">
        <v>548</v>
      </c>
      <c r="C537" s="19">
        <f>+'FEBRERO ORD'!N537+'AJUSTE 3ER CUATRIMESTRE 2019 '!D537</f>
        <v>345754</v>
      </c>
      <c r="D537" s="19">
        <f>+'FEIEF DEF 2019'!G537</f>
        <v>9878.4259290489354</v>
      </c>
      <c r="E537" s="19">
        <f>+'AJUSTE 3ER CUATRIMESTRE 2019 '!F537</f>
        <v>27904</v>
      </c>
      <c r="F537" s="19">
        <f t="shared" si="8"/>
        <v>383536.42592904891</v>
      </c>
    </row>
    <row r="538" spans="1:6" x14ac:dyDescent="0.25">
      <c r="A538" s="9">
        <v>535</v>
      </c>
      <c r="B538" s="10" t="s">
        <v>549</v>
      </c>
      <c r="C538" s="19">
        <f>+'FEBRERO ORD'!N538+'AJUSTE 3ER CUATRIMESTRE 2019 '!D538</f>
        <v>310568</v>
      </c>
      <c r="D538" s="19">
        <f>+'FEIEF DEF 2019'!G538</f>
        <v>6786.1282249079468</v>
      </c>
      <c r="E538" s="19">
        <f>+'AJUSTE 3ER CUATRIMESTRE 2019 '!F538</f>
        <v>19169</v>
      </c>
      <c r="F538" s="19">
        <f t="shared" si="8"/>
        <v>336523.12822490797</v>
      </c>
    </row>
    <row r="539" spans="1:6" x14ac:dyDescent="0.25">
      <c r="A539" s="9">
        <v>536</v>
      </c>
      <c r="B539" s="10" t="s">
        <v>550</v>
      </c>
      <c r="C539" s="19">
        <f>+'FEBRERO ORD'!N539+'AJUSTE 3ER CUATRIMESTRE 2019 '!D539</f>
        <v>130497</v>
      </c>
      <c r="D539" s="19">
        <f>+'FEIEF DEF 2019'!G539</f>
        <v>1545.7002758275605</v>
      </c>
      <c r="E539" s="19">
        <f>+'AJUSTE 3ER CUATRIMESTRE 2019 '!F539</f>
        <v>4449</v>
      </c>
      <c r="F539" s="19">
        <f t="shared" si="8"/>
        <v>136491.70027582755</v>
      </c>
    </row>
    <row r="540" spans="1:6" x14ac:dyDescent="0.25">
      <c r="A540" s="9">
        <v>537</v>
      </c>
      <c r="B540" s="10" t="s">
        <v>551</v>
      </c>
      <c r="C540" s="19">
        <f>+'FEBRERO ORD'!N540+'AJUSTE 3ER CUATRIMESTRE 2019 '!D540</f>
        <v>776763</v>
      </c>
      <c r="D540" s="19">
        <f>+'FEIEF DEF 2019'!G540</f>
        <v>15972.916019922921</v>
      </c>
      <c r="E540" s="19">
        <f>+'AJUSTE 3ER CUATRIMESTRE 2019 '!F540</f>
        <v>46542</v>
      </c>
      <c r="F540" s="19">
        <f t="shared" si="8"/>
        <v>839277.91601992294</v>
      </c>
    </row>
    <row r="541" spans="1:6" x14ac:dyDescent="0.25">
      <c r="A541" s="9">
        <v>538</v>
      </c>
      <c r="B541" s="10" t="s">
        <v>552</v>
      </c>
      <c r="C541" s="19">
        <f>+'FEBRERO ORD'!N541+'AJUSTE 3ER CUATRIMESTRE 2019 '!D541</f>
        <v>169876</v>
      </c>
      <c r="D541" s="19">
        <f>+'FEIEF DEF 2019'!G541</f>
        <v>1712.5416138325108</v>
      </c>
      <c r="E541" s="19">
        <f>+'AJUSTE 3ER CUATRIMESTRE 2019 '!F541</f>
        <v>5000</v>
      </c>
      <c r="F541" s="19">
        <f t="shared" si="8"/>
        <v>176588.54161383252</v>
      </c>
    </row>
    <row r="542" spans="1:6" x14ac:dyDescent="0.25">
      <c r="A542" s="9">
        <v>539</v>
      </c>
      <c r="B542" s="10" t="s">
        <v>553</v>
      </c>
      <c r="C542" s="19">
        <f>+'FEBRERO ORD'!N542+'AJUSTE 3ER CUATRIMESTRE 2019 '!D542</f>
        <v>545364</v>
      </c>
      <c r="D542" s="19">
        <f>+'FEIEF DEF 2019'!G542</f>
        <v>17405.313195378047</v>
      </c>
      <c r="E542" s="19">
        <f>+'AJUSTE 3ER CUATRIMESTRE 2019 '!F542</f>
        <v>51529</v>
      </c>
      <c r="F542" s="19">
        <f t="shared" si="8"/>
        <v>614298.31319537805</v>
      </c>
    </row>
    <row r="543" spans="1:6" x14ac:dyDescent="0.25">
      <c r="A543" s="9">
        <v>540</v>
      </c>
      <c r="B543" s="10" t="s">
        <v>554</v>
      </c>
      <c r="C543" s="19">
        <f>+'FEBRERO ORD'!N543+'AJUSTE 3ER CUATRIMESTRE 2019 '!D543</f>
        <v>852413</v>
      </c>
      <c r="D543" s="19">
        <f>+'FEIEF DEF 2019'!G543</f>
        <v>31689.892829997465</v>
      </c>
      <c r="E543" s="19">
        <f>+'AJUSTE 3ER CUATRIMESTRE 2019 '!F543</f>
        <v>91155</v>
      </c>
      <c r="F543" s="19">
        <f t="shared" si="8"/>
        <v>975257.89282999747</v>
      </c>
    </row>
    <row r="544" spans="1:6" x14ac:dyDescent="0.25">
      <c r="A544" s="9">
        <v>541</v>
      </c>
      <c r="B544" s="10" t="s">
        <v>555</v>
      </c>
      <c r="C544" s="19">
        <f>+'FEBRERO ORD'!N544+'AJUSTE 3ER CUATRIMESTRE 2019 '!D544</f>
        <v>204070</v>
      </c>
      <c r="D544" s="19">
        <f>+'FEIEF DEF 2019'!G544</f>
        <v>3195.5263300422589</v>
      </c>
      <c r="E544" s="19">
        <f>+'AJUSTE 3ER CUATRIMESTRE 2019 '!F544</f>
        <v>9026</v>
      </c>
      <c r="F544" s="19">
        <f t="shared" si="8"/>
        <v>216291.52633004225</v>
      </c>
    </row>
    <row r="545" spans="1:6" x14ac:dyDescent="0.25">
      <c r="A545" s="9">
        <v>542</v>
      </c>
      <c r="B545" s="10" t="s">
        <v>556</v>
      </c>
      <c r="C545" s="19">
        <f>+'FEBRERO ORD'!N545+'AJUSTE 3ER CUATRIMESTRE 2019 '!D545</f>
        <v>189519</v>
      </c>
      <c r="D545" s="19">
        <f>+'FEIEF DEF 2019'!G545</f>
        <v>2336.054330794725</v>
      </c>
      <c r="E545" s="19">
        <f>+'AJUSTE 3ER CUATRIMESTRE 2019 '!F545</f>
        <v>6861</v>
      </c>
      <c r="F545" s="19">
        <f t="shared" si="8"/>
        <v>198716.05433079472</v>
      </c>
    </row>
    <row r="546" spans="1:6" x14ac:dyDescent="0.25">
      <c r="A546" s="9">
        <v>543</v>
      </c>
      <c r="B546" s="10" t="s">
        <v>557</v>
      </c>
      <c r="C546" s="19">
        <f>+'FEBRERO ORD'!N546+'AJUSTE 3ER CUATRIMESTRE 2019 '!D546</f>
        <v>460385</v>
      </c>
      <c r="D546" s="19">
        <f>+'FEIEF DEF 2019'!G546</f>
        <v>13080.716818069806</v>
      </c>
      <c r="E546" s="19">
        <f>+'AJUSTE 3ER CUATRIMESTRE 2019 '!F546</f>
        <v>38190</v>
      </c>
      <c r="F546" s="19">
        <f t="shared" si="8"/>
        <v>511655.71681806981</v>
      </c>
    </row>
    <row r="547" spans="1:6" x14ac:dyDescent="0.25">
      <c r="A547" s="9">
        <v>544</v>
      </c>
      <c r="B547" s="10" t="s">
        <v>558</v>
      </c>
      <c r="C547" s="19">
        <f>+'FEBRERO ORD'!N547+'AJUSTE 3ER CUATRIMESTRE 2019 '!D547</f>
        <v>191162</v>
      </c>
      <c r="D547" s="19">
        <f>+'FEIEF DEF 2019'!G547</f>
        <v>3407.4355073186307</v>
      </c>
      <c r="E547" s="19">
        <f>+'AJUSTE 3ER CUATRIMESTRE 2019 '!F547</f>
        <v>9823</v>
      </c>
      <c r="F547" s="19">
        <f t="shared" si="8"/>
        <v>204392.43550731865</v>
      </c>
    </row>
    <row r="548" spans="1:6" x14ac:dyDescent="0.25">
      <c r="A548" s="9">
        <v>545</v>
      </c>
      <c r="B548" s="10" t="s">
        <v>559</v>
      </c>
      <c r="C548" s="19">
        <f>+'FEBRERO ORD'!N548+'AJUSTE 3ER CUATRIMESTRE 2019 '!D548</f>
        <v>1473838</v>
      </c>
      <c r="D548" s="19">
        <f>+'FEIEF DEF 2019'!G548</f>
        <v>34911.085870519601</v>
      </c>
      <c r="E548" s="19">
        <f>+'AJUSTE 3ER CUATRIMESTRE 2019 '!F548</f>
        <v>102053</v>
      </c>
      <c r="F548" s="19">
        <f t="shared" si="8"/>
        <v>1610802.0858705195</v>
      </c>
    </row>
    <row r="549" spans="1:6" x14ac:dyDescent="0.25">
      <c r="A549" s="9">
        <v>546</v>
      </c>
      <c r="B549" s="10" t="s">
        <v>560</v>
      </c>
      <c r="C549" s="19">
        <f>+'FEBRERO ORD'!N549+'AJUSTE 3ER CUATRIMESTRE 2019 '!D549</f>
        <v>544815</v>
      </c>
      <c r="D549" s="19">
        <f>+'FEIEF DEF 2019'!G549</f>
        <v>16564.068415660211</v>
      </c>
      <c r="E549" s="19">
        <f>+'AJUSTE 3ER CUATRIMESTRE 2019 '!F549</f>
        <v>48010</v>
      </c>
      <c r="F549" s="19">
        <f t="shared" si="8"/>
        <v>609389.06841566018</v>
      </c>
    </row>
    <row r="550" spans="1:6" x14ac:dyDescent="0.25">
      <c r="A550" s="9">
        <v>547</v>
      </c>
      <c r="B550" s="10" t="s">
        <v>561</v>
      </c>
      <c r="C550" s="19">
        <f>+'FEBRERO ORD'!N550+'AJUSTE 3ER CUATRIMESTRE 2019 '!D550</f>
        <v>214532</v>
      </c>
      <c r="D550" s="19">
        <f>+'FEIEF DEF 2019'!G550</f>
        <v>4486.8863544839942</v>
      </c>
      <c r="E550" s="19">
        <f>+'AJUSTE 3ER CUATRIMESTRE 2019 '!F550</f>
        <v>13067</v>
      </c>
      <c r="F550" s="19">
        <f t="shared" si="8"/>
        <v>232085.88635448398</v>
      </c>
    </row>
    <row r="551" spans="1:6" x14ac:dyDescent="0.25">
      <c r="A551" s="9">
        <v>548</v>
      </c>
      <c r="B551" s="10" t="s">
        <v>562</v>
      </c>
      <c r="C551" s="19">
        <f>+'FEBRERO ORD'!N551+'AJUSTE 3ER CUATRIMESTRE 2019 '!D551</f>
        <v>366601</v>
      </c>
      <c r="D551" s="19">
        <f>+'FEIEF DEF 2019'!G551</f>
        <v>9176.560138180319</v>
      </c>
      <c r="E551" s="19">
        <f>+'AJUSTE 3ER CUATRIMESTRE 2019 '!F551</f>
        <v>26600</v>
      </c>
      <c r="F551" s="19">
        <f t="shared" si="8"/>
        <v>402377.56013818033</v>
      </c>
    </row>
    <row r="552" spans="1:6" x14ac:dyDescent="0.25">
      <c r="A552" s="9">
        <v>549</v>
      </c>
      <c r="B552" s="10" t="s">
        <v>563</v>
      </c>
      <c r="C552" s="19">
        <f>+'FEBRERO ORD'!N552+'AJUSTE 3ER CUATRIMESTRE 2019 '!D552</f>
        <v>1200931</v>
      </c>
      <c r="D552" s="19">
        <f>+'FEIEF DEF 2019'!G552</f>
        <v>27784.664500666975</v>
      </c>
      <c r="E552" s="19">
        <f>+'AJUSTE 3ER CUATRIMESTRE 2019 '!F552</f>
        <v>80843</v>
      </c>
      <c r="F552" s="19">
        <f t="shared" si="8"/>
        <v>1309558.664500667</v>
      </c>
    </row>
    <row r="553" spans="1:6" x14ac:dyDescent="0.25">
      <c r="A553" s="9">
        <v>550</v>
      </c>
      <c r="B553" s="10" t="s">
        <v>564</v>
      </c>
      <c r="C553" s="19">
        <f>+'FEBRERO ORD'!N553+'AJUSTE 3ER CUATRIMESTRE 2019 '!D553</f>
        <v>654756</v>
      </c>
      <c r="D553" s="19">
        <f>+'FEIEF DEF 2019'!G553</f>
        <v>20773.565186746106</v>
      </c>
      <c r="E553" s="19">
        <f>+'AJUSTE 3ER CUATRIMESTRE 2019 '!F553</f>
        <v>60333</v>
      </c>
      <c r="F553" s="19">
        <f t="shared" si="8"/>
        <v>735862.56518674607</v>
      </c>
    </row>
    <row r="554" spans="1:6" x14ac:dyDescent="0.25">
      <c r="A554" s="9">
        <v>551</v>
      </c>
      <c r="B554" s="10" t="s">
        <v>565</v>
      </c>
      <c r="C554" s="19">
        <f>+'FEBRERO ORD'!N554+'AJUSTE 3ER CUATRIMESTRE 2019 '!D554</f>
        <v>3011863</v>
      </c>
      <c r="D554" s="19">
        <f>+'FEIEF DEF 2019'!G554</f>
        <v>129310.45469295027</v>
      </c>
      <c r="E554" s="19">
        <f>+'AJUSTE 3ER CUATRIMESTRE 2019 '!F554</f>
        <v>370613</v>
      </c>
      <c r="F554" s="19">
        <f t="shared" si="8"/>
        <v>3511786.4546929505</v>
      </c>
    </row>
    <row r="555" spans="1:6" x14ac:dyDescent="0.25">
      <c r="A555" s="9">
        <v>552</v>
      </c>
      <c r="B555" s="10" t="s">
        <v>566</v>
      </c>
      <c r="C555" s="19">
        <f>+'FEBRERO ORD'!N555+'AJUSTE 3ER CUATRIMESTRE 2019 '!D555</f>
        <v>132473</v>
      </c>
      <c r="D555" s="19">
        <f>+'FEIEF DEF 2019'!G555</f>
        <v>1186.6069747517897</v>
      </c>
      <c r="E555" s="19">
        <f>+'AJUSTE 3ER CUATRIMESTRE 2019 '!F555</f>
        <v>3418</v>
      </c>
      <c r="F555" s="19">
        <f t="shared" si="8"/>
        <v>137077.60697475178</v>
      </c>
    </row>
    <row r="556" spans="1:6" x14ac:dyDescent="0.25">
      <c r="A556" s="9">
        <v>553</v>
      </c>
      <c r="B556" s="10" t="s">
        <v>567</v>
      </c>
      <c r="C556" s="19">
        <f>+'FEBRERO ORD'!N556+'AJUSTE 3ER CUATRIMESTRE 2019 '!D556</f>
        <v>1448395</v>
      </c>
      <c r="D556" s="19">
        <f>+'FEIEF DEF 2019'!G556</f>
        <v>65329.314491786274</v>
      </c>
      <c r="E556" s="19">
        <f>+'AJUSTE 3ER CUATRIMESTRE 2019 '!F556</f>
        <v>186730</v>
      </c>
      <c r="F556" s="19">
        <f t="shared" si="8"/>
        <v>1700454.3144917863</v>
      </c>
    </row>
    <row r="557" spans="1:6" x14ac:dyDescent="0.25">
      <c r="A557" s="9">
        <v>554</v>
      </c>
      <c r="B557" s="10" t="s">
        <v>568</v>
      </c>
      <c r="C557" s="19">
        <f>+'FEBRERO ORD'!N557+'AJUSTE 3ER CUATRIMESTRE 2019 '!D557</f>
        <v>489456</v>
      </c>
      <c r="D557" s="19">
        <f>+'FEIEF DEF 2019'!G557</f>
        <v>9392.7776791082215</v>
      </c>
      <c r="E557" s="19">
        <f>+'AJUSTE 3ER CUATRIMESTRE 2019 '!F557</f>
        <v>26532</v>
      </c>
      <c r="F557" s="19">
        <f t="shared" si="8"/>
        <v>525380.7776791082</v>
      </c>
    </row>
    <row r="558" spans="1:6" x14ac:dyDescent="0.25">
      <c r="A558" s="9">
        <v>555</v>
      </c>
      <c r="B558" s="10" t="s">
        <v>569</v>
      </c>
      <c r="C558" s="19">
        <f>+'FEBRERO ORD'!N558+'AJUSTE 3ER CUATRIMESTRE 2019 '!D558</f>
        <v>268256</v>
      </c>
      <c r="D558" s="19">
        <f>+'FEIEF DEF 2019'!G558</f>
        <v>5272.170657004006</v>
      </c>
      <c r="E558" s="19">
        <f>+'AJUSTE 3ER CUATRIMESTRE 2019 '!F558</f>
        <v>14892</v>
      </c>
      <c r="F558" s="19">
        <f t="shared" si="8"/>
        <v>288420.170657004</v>
      </c>
    </row>
    <row r="559" spans="1:6" x14ac:dyDescent="0.25">
      <c r="A559" s="9">
        <v>556</v>
      </c>
      <c r="B559" s="10" t="s">
        <v>570</v>
      </c>
      <c r="C559" s="19">
        <f>+'FEBRERO ORD'!N559+'AJUSTE 3ER CUATRIMESTRE 2019 '!D559</f>
        <v>115828</v>
      </c>
      <c r="D559" s="19">
        <f>+'FEIEF DEF 2019'!G559</f>
        <v>1016.3770709312032</v>
      </c>
      <c r="E559" s="19">
        <f>+'AJUSTE 3ER CUATRIMESTRE 2019 '!F559</f>
        <v>2873</v>
      </c>
      <c r="F559" s="19">
        <f t="shared" si="8"/>
        <v>119717.37707093121</v>
      </c>
    </row>
    <row r="560" spans="1:6" x14ac:dyDescent="0.25">
      <c r="A560" s="9">
        <v>557</v>
      </c>
      <c r="B560" s="10" t="s">
        <v>571</v>
      </c>
      <c r="C560" s="19">
        <f>+'FEBRERO ORD'!N560+'AJUSTE 3ER CUATRIMESTRE 2019 '!D560</f>
        <v>1503076</v>
      </c>
      <c r="D560" s="19">
        <f>+'FEIEF DEF 2019'!G560</f>
        <v>41444.380834523166</v>
      </c>
      <c r="E560" s="19">
        <f>+'AJUSTE 3ER CUATRIMESTRE 2019 '!F560</f>
        <v>118331</v>
      </c>
      <c r="F560" s="19">
        <f t="shared" si="8"/>
        <v>1662851.3808345231</v>
      </c>
    </row>
    <row r="561" spans="1:6" x14ac:dyDescent="0.25">
      <c r="A561" s="9">
        <v>558</v>
      </c>
      <c r="B561" s="10" t="s">
        <v>572</v>
      </c>
      <c r="C561" s="19">
        <f>+'FEBRERO ORD'!N561+'AJUSTE 3ER CUATRIMESTRE 2019 '!D561</f>
        <v>145296</v>
      </c>
      <c r="D561" s="19">
        <f>+'FEIEF DEF 2019'!G561</f>
        <v>2544.937347323937</v>
      </c>
      <c r="E561" s="19">
        <f>+'AJUSTE 3ER CUATRIMESTRE 2019 '!F561</f>
        <v>7189</v>
      </c>
      <c r="F561" s="19">
        <f t="shared" si="8"/>
        <v>155029.93734732392</v>
      </c>
    </row>
    <row r="562" spans="1:6" x14ac:dyDescent="0.25">
      <c r="A562" s="9">
        <v>559</v>
      </c>
      <c r="B562" s="10" t="s">
        <v>573</v>
      </c>
      <c r="C562" s="19">
        <f>+'FEBRERO ORD'!N562+'AJUSTE 3ER CUATRIMESTRE 2019 '!D562</f>
        <v>1559295</v>
      </c>
      <c r="D562" s="19">
        <f>+'FEIEF DEF 2019'!G562</f>
        <v>53434.483163350618</v>
      </c>
      <c r="E562" s="19">
        <f>+'AJUSTE 3ER CUATRIMESTRE 2019 '!F562</f>
        <v>154335</v>
      </c>
      <c r="F562" s="19">
        <f t="shared" si="8"/>
        <v>1767064.4831633507</v>
      </c>
    </row>
    <row r="563" spans="1:6" x14ac:dyDescent="0.25">
      <c r="A563" s="9">
        <v>560</v>
      </c>
      <c r="B563" s="10" t="s">
        <v>574</v>
      </c>
      <c r="C563" s="19">
        <f>+'FEBRERO ORD'!N563+'AJUSTE 3ER CUATRIMESTRE 2019 '!D563</f>
        <v>688452</v>
      </c>
      <c r="D563" s="19">
        <f>+'FEIEF DEF 2019'!G563</f>
        <v>23636.477660176548</v>
      </c>
      <c r="E563" s="19">
        <f>+'AJUSTE 3ER CUATRIMESTRE 2019 '!F563</f>
        <v>67947</v>
      </c>
      <c r="F563" s="19">
        <f t="shared" si="8"/>
        <v>780035.47766017658</v>
      </c>
    </row>
    <row r="564" spans="1:6" x14ac:dyDescent="0.25">
      <c r="A564" s="9">
        <v>561</v>
      </c>
      <c r="B564" s="10" t="s">
        <v>575</v>
      </c>
      <c r="C564" s="19">
        <f>+'FEBRERO ORD'!N564+'AJUSTE 3ER CUATRIMESTRE 2019 '!D564</f>
        <v>600653</v>
      </c>
      <c r="D564" s="19">
        <f>+'FEIEF DEF 2019'!G564</f>
        <v>8187.6919805595517</v>
      </c>
      <c r="E564" s="19">
        <f>+'AJUSTE 3ER CUATRIMESTRE 2019 '!F564</f>
        <v>23792</v>
      </c>
      <c r="F564" s="19">
        <f t="shared" si="8"/>
        <v>632632.6919805595</v>
      </c>
    </row>
    <row r="565" spans="1:6" x14ac:dyDescent="0.25">
      <c r="A565" s="9">
        <v>562</v>
      </c>
      <c r="B565" s="10" t="s">
        <v>576</v>
      </c>
      <c r="C565" s="19">
        <f>+'FEBRERO ORD'!N565+'AJUSTE 3ER CUATRIMESTRE 2019 '!D565</f>
        <v>234813</v>
      </c>
      <c r="D565" s="19">
        <f>+'FEIEF DEF 2019'!G565</f>
        <v>4701.8990434377829</v>
      </c>
      <c r="E565" s="19">
        <f>+'AJUSTE 3ER CUATRIMESTRE 2019 '!F565</f>
        <v>13939</v>
      </c>
      <c r="F565" s="19">
        <f t="shared" si="8"/>
        <v>253453.89904343779</v>
      </c>
    </row>
    <row r="566" spans="1:6" x14ac:dyDescent="0.25">
      <c r="A566" s="9">
        <v>563</v>
      </c>
      <c r="B566" s="10" t="s">
        <v>577</v>
      </c>
      <c r="C566" s="19">
        <f>+'FEBRERO ORD'!N566+'AJUSTE 3ER CUATRIMESTRE 2019 '!D566</f>
        <v>209212</v>
      </c>
      <c r="D566" s="19">
        <f>+'FEIEF DEF 2019'!G566</f>
        <v>3523.6675872788833</v>
      </c>
      <c r="E566" s="19">
        <f>+'AJUSTE 3ER CUATRIMESTRE 2019 '!F566</f>
        <v>10488</v>
      </c>
      <c r="F566" s="19">
        <f t="shared" si="8"/>
        <v>223223.66758727888</v>
      </c>
    </row>
    <row r="567" spans="1:6" x14ac:dyDescent="0.25">
      <c r="A567" s="9">
        <v>564</v>
      </c>
      <c r="B567" s="10" t="s">
        <v>578</v>
      </c>
      <c r="C567" s="19">
        <f>+'FEBRERO ORD'!N567+'AJUSTE 3ER CUATRIMESTRE 2019 '!D567</f>
        <v>221605</v>
      </c>
      <c r="D567" s="19">
        <f>+'FEIEF DEF 2019'!G567</f>
        <v>1962.5822025442442</v>
      </c>
      <c r="E567" s="19">
        <f>+'AJUSTE 3ER CUATRIMESTRE 2019 '!F567</f>
        <v>5544</v>
      </c>
      <c r="F567" s="19">
        <f t="shared" si="8"/>
        <v>229111.58220254423</v>
      </c>
    </row>
    <row r="568" spans="1:6" x14ac:dyDescent="0.25">
      <c r="A568" s="9">
        <v>565</v>
      </c>
      <c r="B568" s="10" t="s">
        <v>579</v>
      </c>
      <c r="C568" s="19">
        <f>+'FEBRERO ORD'!N568+'AJUSTE 3ER CUATRIMESTRE 2019 '!D568</f>
        <v>3849162</v>
      </c>
      <c r="D568" s="19">
        <f>+'FEIEF DEF 2019'!G568</f>
        <v>142860.64510369513</v>
      </c>
      <c r="E568" s="19">
        <f>+'AJUSTE 3ER CUATRIMESTRE 2019 '!F568</f>
        <v>412785</v>
      </c>
      <c r="F568" s="19">
        <f t="shared" si="8"/>
        <v>4404807.6451036949</v>
      </c>
    </row>
    <row r="569" spans="1:6" x14ac:dyDescent="0.25">
      <c r="A569" s="9">
        <v>566</v>
      </c>
      <c r="B569" s="10" t="s">
        <v>580</v>
      </c>
      <c r="C569" s="19">
        <f>+'FEBRERO ORD'!N569+'AJUSTE 3ER CUATRIMESTRE 2019 '!D569</f>
        <v>285541</v>
      </c>
      <c r="D569" s="19">
        <f>+'FEIEF DEF 2019'!G569</f>
        <v>5272.3735397377832</v>
      </c>
      <c r="E569" s="19">
        <f>+'AJUSTE 3ER CUATRIMESTRE 2019 '!F569</f>
        <v>14893</v>
      </c>
      <c r="F569" s="19">
        <f t="shared" si="8"/>
        <v>305706.37353973777</v>
      </c>
    </row>
    <row r="570" spans="1:6" x14ac:dyDescent="0.25">
      <c r="A570" s="9">
        <v>567</v>
      </c>
      <c r="B570" s="10" t="s">
        <v>581</v>
      </c>
      <c r="C570" s="19">
        <f>+'FEBRERO ORD'!N570+'AJUSTE 3ER CUATRIMESTRE 2019 '!D570</f>
        <v>334091</v>
      </c>
      <c r="D570" s="19">
        <f>+'FEIEF DEF 2019'!G570</f>
        <v>7947.4363990042402</v>
      </c>
      <c r="E570" s="19">
        <f>+'AJUSTE 3ER CUATRIMESTRE 2019 '!F570</f>
        <v>23253</v>
      </c>
      <c r="F570" s="19">
        <f t="shared" si="8"/>
        <v>365291.43639900425</v>
      </c>
    </row>
    <row r="571" spans="1:6" x14ac:dyDescent="0.25">
      <c r="A571" s="9">
        <v>568</v>
      </c>
      <c r="B571" s="10" t="s">
        <v>582</v>
      </c>
      <c r="C571" s="19">
        <f>+'FEBRERO ORD'!N571+'AJUSTE 3ER CUATRIMESTRE 2019 '!D571</f>
        <v>204770</v>
      </c>
      <c r="D571" s="19">
        <f>+'FEIEF DEF 2019'!G571</f>
        <v>3653.5453612703586</v>
      </c>
      <c r="E571" s="19">
        <f>+'AJUSTE 3ER CUATRIMESTRE 2019 '!F571</f>
        <v>10555</v>
      </c>
      <c r="F571" s="19">
        <f t="shared" si="8"/>
        <v>218978.54536127037</v>
      </c>
    </row>
    <row r="572" spans="1:6" x14ac:dyDescent="0.25">
      <c r="A572" s="9">
        <v>569</v>
      </c>
      <c r="B572" s="10" t="s">
        <v>583</v>
      </c>
      <c r="C572" s="19">
        <f>+'FEBRERO ORD'!N572+'AJUSTE 3ER CUATRIMESTRE 2019 '!D572</f>
        <v>233594</v>
      </c>
      <c r="D572" s="19">
        <f>+'FEIEF DEF 2019'!G572</f>
        <v>3658.4109991869814</v>
      </c>
      <c r="E572" s="19">
        <f>+'AJUSTE 3ER CUATRIMESTRE 2019 '!F572</f>
        <v>10675</v>
      </c>
      <c r="F572" s="19">
        <f t="shared" si="8"/>
        <v>247927.41099918698</v>
      </c>
    </row>
    <row r="573" spans="1:6" x14ac:dyDescent="0.25">
      <c r="A573" s="9">
        <v>570</v>
      </c>
      <c r="B573" s="10" t="s">
        <v>584</v>
      </c>
      <c r="C573" s="19">
        <f>+'FEBRERO ORD'!N573+'AJUSTE 3ER CUATRIMESTRE 2019 '!D573</f>
        <v>1994432</v>
      </c>
      <c r="D573" s="19">
        <f>+'FEIEF DEF 2019'!G573</f>
        <v>71896.575688580197</v>
      </c>
      <c r="E573" s="19">
        <f>+'AJUSTE 3ER CUATRIMESTRE 2019 '!F573</f>
        <v>208225</v>
      </c>
      <c r="F573" s="19">
        <f t="shared" si="8"/>
        <v>2274553.5756885801</v>
      </c>
    </row>
    <row r="574" spans="1:6" x14ac:dyDescent="0.25">
      <c r="B574" s="24" t="s">
        <v>14</v>
      </c>
      <c r="C574" s="19">
        <f>SUM(C4:C573)</f>
        <v>475870346</v>
      </c>
      <c r="D574" s="19">
        <f t="shared" ref="D574:E574" si="9">SUM(D4:D573)</f>
        <v>14824839.996319273</v>
      </c>
      <c r="E574" s="19">
        <f t="shared" si="9"/>
        <v>42691147</v>
      </c>
      <c r="F574" s="19">
        <f t="shared" ref="F574" si="10">SUM(F4:F573)</f>
        <v>533386332.99631953</v>
      </c>
    </row>
  </sheetData>
  <sheetProtection selectLockedCells="1" selectUnlockedCells="1"/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FEBRERO ORD+AJ</vt:lpstr>
      <vt:lpstr>FEBRERO ORD</vt:lpstr>
      <vt:lpstr>FEIEF DEF 2019</vt:lpstr>
      <vt:lpstr>AJUSTE 3ER CUATRIMESTRE 2019 </vt:lpstr>
      <vt:lpstr>TOTAL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2020-01-06T15:53:09Z</dcterms:created>
  <dcterms:modified xsi:type="dcterms:W3CDTF">2020-03-27T18:01:08Z</dcterms:modified>
</cp:coreProperties>
</file>